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612" windowWidth="16032" windowHeight="7032"/>
  </bookViews>
  <sheets>
    <sheet name="download" sheetId="1" r:id="rId1"/>
  </sheets>
  <definedNames>
    <definedName name="_xlnm._FilterDatabase" localSheetId="0" hidden="1">download!$A$1:$X$176</definedName>
  </definedNames>
  <calcPr calcId="144525"/>
</workbook>
</file>

<file path=xl/calcChain.xml><?xml version="1.0" encoding="utf-8"?>
<calcChain xmlns="http://schemas.openxmlformats.org/spreadsheetml/2006/main">
  <c r="Y3" i="1" l="1"/>
  <c r="Z3" i="1"/>
  <c r="AA3" i="1"/>
  <c r="AB3" i="1"/>
  <c r="AC3" i="1"/>
  <c r="AD3" i="1"/>
  <c r="Y4" i="1"/>
  <c r="Z4" i="1"/>
  <c r="AA4" i="1"/>
  <c r="AB4" i="1"/>
  <c r="AC4" i="1"/>
  <c r="AD4" i="1"/>
  <c r="Y5" i="1"/>
  <c r="Z5" i="1"/>
  <c r="AA5" i="1"/>
  <c r="AB5" i="1"/>
  <c r="AC5" i="1"/>
  <c r="AD5" i="1"/>
  <c r="Y6" i="1"/>
  <c r="Z6" i="1"/>
  <c r="AA6" i="1"/>
  <c r="AB6" i="1"/>
  <c r="AC6" i="1"/>
  <c r="AD6" i="1"/>
  <c r="Y7" i="1"/>
  <c r="Z7" i="1"/>
  <c r="AA7" i="1"/>
  <c r="AB7" i="1"/>
  <c r="AC7" i="1"/>
  <c r="AD7" i="1"/>
  <c r="Y8" i="1"/>
  <c r="Z8" i="1"/>
  <c r="AA8" i="1"/>
  <c r="AB8" i="1"/>
  <c r="AC8" i="1"/>
  <c r="AD8" i="1"/>
  <c r="Y9" i="1"/>
  <c r="Z9" i="1"/>
  <c r="AA9" i="1"/>
  <c r="AB9" i="1"/>
  <c r="AC9" i="1"/>
  <c r="AD9" i="1"/>
  <c r="Y10" i="1"/>
  <c r="Z10" i="1"/>
  <c r="AA10" i="1"/>
  <c r="AB10" i="1"/>
  <c r="AC10" i="1"/>
  <c r="AD10" i="1"/>
  <c r="Y11" i="1"/>
  <c r="Z11" i="1"/>
  <c r="AA11" i="1"/>
  <c r="AB11" i="1"/>
  <c r="AC11" i="1"/>
  <c r="AD11" i="1"/>
  <c r="Y12" i="1"/>
  <c r="Z12" i="1"/>
  <c r="AA12" i="1"/>
  <c r="AB12" i="1"/>
  <c r="AC12" i="1"/>
  <c r="AD12" i="1"/>
  <c r="Y13" i="1"/>
  <c r="Z13" i="1"/>
  <c r="AA13" i="1"/>
  <c r="AB13" i="1"/>
  <c r="AC13" i="1"/>
  <c r="AD13" i="1"/>
  <c r="Y14" i="1"/>
  <c r="Z14" i="1"/>
  <c r="AA14" i="1"/>
  <c r="AB14" i="1"/>
  <c r="AC14" i="1"/>
  <c r="AD14" i="1"/>
  <c r="Y15" i="1"/>
  <c r="Z15" i="1"/>
  <c r="AA15" i="1"/>
  <c r="AB15" i="1"/>
  <c r="AC15" i="1"/>
  <c r="AD15" i="1"/>
  <c r="Y16" i="1"/>
  <c r="Z16" i="1"/>
  <c r="AA16" i="1"/>
  <c r="AB16" i="1"/>
  <c r="AC16" i="1"/>
  <c r="AD16" i="1"/>
  <c r="Y17" i="1"/>
  <c r="Z17" i="1"/>
  <c r="AA17" i="1"/>
  <c r="AB17" i="1"/>
  <c r="AC17" i="1"/>
  <c r="AD17" i="1"/>
  <c r="Y18" i="1"/>
  <c r="Z18" i="1"/>
  <c r="AA18" i="1"/>
  <c r="AB18" i="1"/>
  <c r="AC18" i="1"/>
  <c r="AD18" i="1"/>
  <c r="Y19" i="1"/>
  <c r="Z19" i="1"/>
  <c r="AA19" i="1"/>
  <c r="AB19" i="1"/>
  <c r="AC19" i="1"/>
  <c r="AD19" i="1"/>
  <c r="Y20" i="1"/>
  <c r="Z20" i="1"/>
  <c r="AA20" i="1"/>
  <c r="AB20" i="1"/>
  <c r="AC20" i="1"/>
  <c r="AD20" i="1"/>
  <c r="Y21" i="1"/>
  <c r="Z21" i="1"/>
  <c r="AA21" i="1"/>
  <c r="AB21" i="1"/>
  <c r="AC21" i="1"/>
  <c r="AD21" i="1"/>
  <c r="Y22" i="1"/>
  <c r="Z22" i="1"/>
  <c r="AA22" i="1"/>
  <c r="AB22" i="1"/>
  <c r="AC22" i="1"/>
  <c r="AD22" i="1"/>
  <c r="Y23" i="1"/>
  <c r="Z23" i="1"/>
  <c r="AA23" i="1"/>
  <c r="AB23" i="1"/>
  <c r="AC23" i="1"/>
  <c r="AD23" i="1"/>
  <c r="Y24" i="1"/>
  <c r="Z24" i="1"/>
  <c r="AA24" i="1"/>
  <c r="AB24" i="1"/>
  <c r="AC24" i="1"/>
  <c r="AD24" i="1"/>
  <c r="Y25" i="1"/>
  <c r="Z25" i="1"/>
  <c r="AA25" i="1"/>
  <c r="AB25" i="1"/>
  <c r="AC25" i="1"/>
  <c r="AD25" i="1"/>
  <c r="Y26" i="1"/>
  <c r="Z26" i="1"/>
  <c r="AA26" i="1"/>
  <c r="AB26" i="1"/>
  <c r="AC26" i="1"/>
  <c r="AD26" i="1"/>
  <c r="Y27" i="1"/>
  <c r="Z27" i="1"/>
  <c r="AA27" i="1"/>
  <c r="AB27" i="1"/>
  <c r="AC27" i="1"/>
  <c r="AD27" i="1"/>
  <c r="Y28" i="1"/>
  <c r="Z28" i="1"/>
  <c r="AA28" i="1"/>
  <c r="AB28" i="1"/>
  <c r="AC28" i="1"/>
  <c r="AD28" i="1"/>
  <c r="Y29" i="1"/>
  <c r="Z29" i="1"/>
  <c r="AA29" i="1"/>
  <c r="AB29" i="1"/>
  <c r="AC29" i="1"/>
  <c r="AD29" i="1"/>
  <c r="Y30" i="1"/>
  <c r="Z30" i="1"/>
  <c r="AA30" i="1"/>
  <c r="AB30" i="1"/>
  <c r="AC30" i="1"/>
  <c r="AD30" i="1"/>
  <c r="Y31" i="1"/>
  <c r="Z31" i="1"/>
  <c r="AA31" i="1"/>
  <c r="AB31" i="1"/>
  <c r="AC31" i="1"/>
  <c r="AD31" i="1"/>
  <c r="Y32" i="1"/>
  <c r="Z32" i="1"/>
  <c r="AA32" i="1"/>
  <c r="AB32" i="1"/>
  <c r="AC32" i="1"/>
  <c r="AD32" i="1"/>
  <c r="Y33" i="1"/>
  <c r="Z33" i="1"/>
  <c r="AA33" i="1"/>
  <c r="AB33" i="1"/>
  <c r="AC33" i="1"/>
  <c r="AD33" i="1"/>
  <c r="Y34" i="1"/>
  <c r="Z34" i="1"/>
  <c r="AA34" i="1"/>
  <c r="AB34" i="1"/>
  <c r="AC34" i="1"/>
  <c r="AD34" i="1"/>
  <c r="Y35" i="1"/>
  <c r="Z35" i="1"/>
  <c r="AA35" i="1"/>
  <c r="AB35" i="1"/>
  <c r="AC35" i="1"/>
  <c r="AD35" i="1"/>
  <c r="Y36" i="1"/>
  <c r="Z36" i="1"/>
  <c r="AA36" i="1"/>
  <c r="AB36" i="1"/>
  <c r="AC36" i="1"/>
  <c r="AD36" i="1"/>
  <c r="Y37" i="1"/>
  <c r="Z37" i="1"/>
  <c r="AA37" i="1"/>
  <c r="AB37" i="1"/>
  <c r="AC37" i="1"/>
  <c r="AD37" i="1"/>
  <c r="Y38" i="1"/>
  <c r="Z38" i="1"/>
  <c r="AA38" i="1"/>
  <c r="AB38" i="1"/>
  <c r="AC38" i="1"/>
  <c r="AD38" i="1"/>
  <c r="Y39" i="1"/>
  <c r="Z39" i="1"/>
  <c r="AA39" i="1"/>
  <c r="AB39" i="1"/>
  <c r="AC39" i="1"/>
  <c r="AD39" i="1"/>
  <c r="Y40" i="1"/>
  <c r="Z40" i="1"/>
  <c r="AA40" i="1"/>
  <c r="AB40" i="1"/>
  <c r="AC40" i="1"/>
  <c r="AD40" i="1"/>
  <c r="Y41" i="1"/>
  <c r="Z41" i="1"/>
  <c r="AA41" i="1"/>
  <c r="AB41" i="1"/>
  <c r="AC41" i="1"/>
  <c r="AD41" i="1"/>
  <c r="Y42" i="1"/>
  <c r="Z42" i="1"/>
  <c r="AA42" i="1"/>
  <c r="AB42" i="1"/>
  <c r="AC42" i="1"/>
  <c r="AD42" i="1"/>
  <c r="Y43" i="1"/>
  <c r="Z43" i="1"/>
  <c r="AA43" i="1"/>
  <c r="AB43" i="1"/>
  <c r="AC43" i="1"/>
  <c r="AD43" i="1"/>
  <c r="Y44" i="1"/>
  <c r="Z44" i="1"/>
  <c r="AA44" i="1"/>
  <c r="AB44" i="1"/>
  <c r="AC44" i="1"/>
  <c r="AD44" i="1"/>
  <c r="Y45" i="1"/>
  <c r="Z45" i="1"/>
  <c r="AA45" i="1"/>
  <c r="AB45" i="1"/>
  <c r="AC45" i="1"/>
  <c r="AD45" i="1"/>
  <c r="Y46" i="1"/>
  <c r="Z46" i="1"/>
  <c r="AA46" i="1"/>
  <c r="AB46" i="1"/>
  <c r="AC46" i="1"/>
  <c r="AD46" i="1"/>
  <c r="Y47" i="1"/>
  <c r="Z47" i="1"/>
  <c r="AA47" i="1"/>
  <c r="AB47" i="1"/>
  <c r="AC47" i="1"/>
  <c r="AD47" i="1"/>
  <c r="Y48" i="1"/>
  <c r="Z48" i="1"/>
  <c r="AA48" i="1"/>
  <c r="AB48" i="1"/>
  <c r="AC48" i="1"/>
  <c r="AD48" i="1"/>
  <c r="Y49" i="1"/>
  <c r="Z49" i="1"/>
  <c r="AA49" i="1"/>
  <c r="AB49" i="1"/>
  <c r="AC49" i="1"/>
  <c r="AD49" i="1"/>
  <c r="Y50" i="1"/>
  <c r="Z50" i="1"/>
  <c r="AA50" i="1"/>
  <c r="AB50" i="1"/>
  <c r="AC50" i="1"/>
  <c r="AD50" i="1"/>
  <c r="Y51" i="1"/>
  <c r="Z51" i="1"/>
  <c r="AA51" i="1"/>
  <c r="AB51" i="1"/>
  <c r="AC51" i="1"/>
  <c r="AD51" i="1"/>
  <c r="Y52" i="1"/>
  <c r="Z52" i="1"/>
  <c r="AA52" i="1"/>
  <c r="AB52" i="1"/>
  <c r="AC52" i="1"/>
  <c r="AD52" i="1"/>
  <c r="Y53" i="1"/>
  <c r="Z53" i="1"/>
  <c r="AA53" i="1"/>
  <c r="AB53" i="1"/>
  <c r="AC53" i="1"/>
  <c r="AD53" i="1"/>
  <c r="Y54" i="1"/>
  <c r="Z54" i="1"/>
  <c r="AA54" i="1"/>
  <c r="AB54" i="1"/>
  <c r="AC54" i="1"/>
  <c r="AD54" i="1"/>
  <c r="Y55" i="1"/>
  <c r="Z55" i="1"/>
  <c r="AA55" i="1"/>
  <c r="AB55" i="1"/>
  <c r="AC55" i="1"/>
  <c r="AD55" i="1"/>
  <c r="Y56" i="1"/>
  <c r="Z56" i="1"/>
  <c r="AA56" i="1"/>
  <c r="AB56" i="1"/>
  <c r="AC56" i="1"/>
  <c r="AD56" i="1"/>
  <c r="Y57" i="1"/>
  <c r="Z57" i="1"/>
  <c r="AA57" i="1"/>
  <c r="AB57" i="1"/>
  <c r="AC57" i="1"/>
  <c r="AD57" i="1"/>
  <c r="Y58" i="1"/>
  <c r="Z58" i="1"/>
  <c r="AA58" i="1"/>
  <c r="AB58" i="1"/>
  <c r="AC58" i="1"/>
  <c r="AD58" i="1"/>
  <c r="Y59" i="1"/>
  <c r="Z59" i="1"/>
  <c r="AA59" i="1"/>
  <c r="AB59" i="1"/>
  <c r="AC59" i="1"/>
  <c r="AD59" i="1"/>
  <c r="Y60" i="1"/>
  <c r="Z60" i="1"/>
  <c r="AA60" i="1"/>
  <c r="AB60" i="1"/>
  <c r="AC60" i="1"/>
  <c r="AD60" i="1"/>
  <c r="Y61" i="1"/>
  <c r="Z61" i="1"/>
  <c r="AA61" i="1"/>
  <c r="AB61" i="1"/>
  <c r="AC61" i="1"/>
  <c r="AD61" i="1"/>
  <c r="Y62" i="1"/>
  <c r="Z62" i="1"/>
  <c r="AA62" i="1"/>
  <c r="AB62" i="1"/>
  <c r="AC62" i="1"/>
  <c r="AD62" i="1"/>
  <c r="Y63" i="1"/>
  <c r="Z63" i="1"/>
  <c r="AA63" i="1"/>
  <c r="AB63" i="1"/>
  <c r="AC63" i="1"/>
  <c r="AD63" i="1"/>
  <c r="Y64" i="1"/>
  <c r="Z64" i="1"/>
  <c r="AA64" i="1"/>
  <c r="AB64" i="1"/>
  <c r="AC64" i="1"/>
  <c r="AD64" i="1"/>
  <c r="Y65" i="1"/>
  <c r="Z65" i="1"/>
  <c r="AA65" i="1"/>
  <c r="AB65" i="1"/>
  <c r="AC65" i="1"/>
  <c r="AD65" i="1"/>
  <c r="Y66" i="1"/>
  <c r="Z66" i="1"/>
  <c r="AA66" i="1"/>
  <c r="AB66" i="1"/>
  <c r="AC66" i="1"/>
  <c r="AD66" i="1"/>
  <c r="Y67" i="1"/>
  <c r="Z67" i="1"/>
  <c r="AA67" i="1"/>
  <c r="AB67" i="1"/>
  <c r="AC67" i="1"/>
  <c r="AD67" i="1"/>
  <c r="Y68" i="1"/>
  <c r="Z68" i="1"/>
  <c r="AA68" i="1"/>
  <c r="AB68" i="1"/>
  <c r="AC68" i="1"/>
  <c r="AD68" i="1"/>
  <c r="Y69" i="1"/>
  <c r="Z69" i="1"/>
  <c r="AA69" i="1"/>
  <c r="AB69" i="1"/>
  <c r="AC69" i="1"/>
  <c r="AD69" i="1"/>
  <c r="Y70" i="1"/>
  <c r="Z70" i="1"/>
  <c r="AA70" i="1"/>
  <c r="AB70" i="1"/>
  <c r="AC70" i="1"/>
  <c r="AD70" i="1"/>
  <c r="Y71" i="1"/>
  <c r="Z71" i="1"/>
  <c r="AA71" i="1"/>
  <c r="AB71" i="1"/>
  <c r="AC71" i="1"/>
  <c r="AD71" i="1"/>
  <c r="Y72" i="1"/>
  <c r="Z72" i="1"/>
  <c r="AA72" i="1"/>
  <c r="AB72" i="1"/>
  <c r="AC72" i="1"/>
  <c r="AD72" i="1"/>
  <c r="Y73" i="1"/>
  <c r="Z73" i="1"/>
  <c r="AA73" i="1"/>
  <c r="AB73" i="1"/>
  <c r="AC73" i="1"/>
  <c r="AD73" i="1"/>
  <c r="Y74" i="1"/>
  <c r="Z74" i="1"/>
  <c r="AA74" i="1"/>
  <c r="AB74" i="1"/>
  <c r="AC74" i="1"/>
  <c r="AD74" i="1"/>
  <c r="Y75" i="1"/>
  <c r="Z75" i="1"/>
  <c r="AA75" i="1"/>
  <c r="AB75" i="1"/>
  <c r="AC75" i="1"/>
  <c r="AD75" i="1"/>
  <c r="Y76" i="1"/>
  <c r="Z76" i="1"/>
  <c r="AA76" i="1"/>
  <c r="AB76" i="1"/>
  <c r="AC76" i="1"/>
  <c r="AD76" i="1"/>
  <c r="Y77" i="1"/>
  <c r="Z77" i="1"/>
  <c r="AA77" i="1"/>
  <c r="AB77" i="1"/>
  <c r="AC77" i="1"/>
  <c r="AD77" i="1"/>
  <c r="Y78" i="1"/>
  <c r="Z78" i="1"/>
  <c r="AA78" i="1"/>
  <c r="AB78" i="1"/>
  <c r="AC78" i="1"/>
  <c r="AD78" i="1"/>
  <c r="Y79" i="1"/>
  <c r="Z79" i="1"/>
  <c r="AA79" i="1"/>
  <c r="AB79" i="1"/>
  <c r="AC79" i="1"/>
  <c r="AD79" i="1"/>
  <c r="Y80" i="1"/>
  <c r="Z80" i="1"/>
  <c r="AA80" i="1"/>
  <c r="AB80" i="1"/>
  <c r="AC80" i="1"/>
  <c r="AD80" i="1"/>
  <c r="Y81" i="1"/>
  <c r="Z81" i="1"/>
  <c r="AA81" i="1"/>
  <c r="AB81" i="1"/>
  <c r="AC81" i="1"/>
  <c r="AD81" i="1"/>
  <c r="Y82" i="1"/>
  <c r="Z82" i="1"/>
  <c r="AA82" i="1"/>
  <c r="AB82" i="1"/>
  <c r="AC82" i="1"/>
  <c r="AD82" i="1"/>
  <c r="Y83" i="1"/>
  <c r="Z83" i="1"/>
  <c r="AA83" i="1"/>
  <c r="AB83" i="1"/>
  <c r="AC83" i="1"/>
  <c r="AD83" i="1"/>
  <c r="Y84" i="1"/>
  <c r="Z84" i="1"/>
  <c r="AA84" i="1"/>
  <c r="AB84" i="1"/>
  <c r="AC84" i="1"/>
  <c r="AD84" i="1"/>
  <c r="Y85" i="1"/>
  <c r="Z85" i="1"/>
  <c r="AA85" i="1"/>
  <c r="AB85" i="1"/>
  <c r="AC85" i="1"/>
  <c r="AD85" i="1"/>
  <c r="Y86" i="1"/>
  <c r="Z86" i="1"/>
  <c r="AA86" i="1"/>
  <c r="AB86" i="1"/>
  <c r="AC86" i="1"/>
  <c r="AD86" i="1"/>
  <c r="Y87" i="1"/>
  <c r="Z87" i="1"/>
  <c r="AA87" i="1"/>
  <c r="AB87" i="1"/>
  <c r="AC87" i="1"/>
  <c r="AD87" i="1"/>
  <c r="Y88" i="1"/>
  <c r="Z88" i="1"/>
  <c r="AA88" i="1"/>
  <c r="AB88" i="1"/>
  <c r="AC88" i="1"/>
  <c r="AD88" i="1"/>
  <c r="Y89" i="1"/>
  <c r="Z89" i="1"/>
  <c r="AA89" i="1"/>
  <c r="AB89" i="1"/>
  <c r="AC89" i="1"/>
  <c r="AD89" i="1"/>
  <c r="Y90" i="1"/>
  <c r="Z90" i="1"/>
  <c r="AA90" i="1"/>
  <c r="AB90" i="1"/>
  <c r="AC90" i="1"/>
  <c r="AD90" i="1"/>
  <c r="Y91" i="1"/>
  <c r="Z91" i="1"/>
  <c r="AA91" i="1"/>
  <c r="AB91" i="1"/>
  <c r="AC91" i="1"/>
  <c r="AD91" i="1"/>
  <c r="Y92" i="1"/>
  <c r="Z92" i="1"/>
  <c r="AA92" i="1"/>
  <c r="AB92" i="1"/>
  <c r="AC92" i="1"/>
  <c r="AD92" i="1"/>
  <c r="Y93" i="1"/>
  <c r="Z93" i="1"/>
  <c r="AA93" i="1"/>
  <c r="AB93" i="1"/>
  <c r="AC93" i="1"/>
  <c r="AD93" i="1"/>
  <c r="Y94" i="1"/>
  <c r="Z94" i="1"/>
  <c r="AA94" i="1"/>
  <c r="AB94" i="1"/>
  <c r="AC94" i="1"/>
  <c r="AD94" i="1"/>
  <c r="Y95" i="1"/>
  <c r="Z95" i="1"/>
  <c r="AA95" i="1"/>
  <c r="AB95" i="1"/>
  <c r="AC95" i="1"/>
  <c r="AD95" i="1"/>
  <c r="Y96" i="1"/>
  <c r="Z96" i="1"/>
  <c r="AA96" i="1"/>
  <c r="AB96" i="1"/>
  <c r="AC96" i="1"/>
  <c r="AD96" i="1"/>
  <c r="Y97" i="1"/>
  <c r="Z97" i="1"/>
  <c r="AA97" i="1"/>
  <c r="AB97" i="1"/>
  <c r="AC97" i="1"/>
  <c r="AD97" i="1"/>
  <c r="Y98" i="1"/>
  <c r="Z98" i="1"/>
  <c r="AA98" i="1"/>
  <c r="AB98" i="1"/>
  <c r="AC98" i="1"/>
  <c r="AD98" i="1"/>
  <c r="Y99" i="1"/>
  <c r="Z99" i="1"/>
  <c r="AA99" i="1"/>
  <c r="AB99" i="1"/>
  <c r="AC99" i="1"/>
  <c r="AD99" i="1"/>
  <c r="Y100" i="1"/>
  <c r="Z100" i="1"/>
  <c r="AA100" i="1"/>
  <c r="AB100" i="1"/>
  <c r="AC100" i="1"/>
  <c r="AD100" i="1"/>
  <c r="Y101" i="1"/>
  <c r="Z101" i="1"/>
  <c r="AA101" i="1"/>
  <c r="AB101" i="1"/>
  <c r="AC101" i="1"/>
  <c r="AD101" i="1"/>
  <c r="Y102" i="1"/>
  <c r="Z102" i="1"/>
  <c r="AA102" i="1"/>
  <c r="AB102" i="1"/>
  <c r="AC102" i="1"/>
  <c r="AD102" i="1"/>
  <c r="Y103" i="1"/>
  <c r="Z103" i="1"/>
  <c r="AA103" i="1"/>
  <c r="AB103" i="1"/>
  <c r="AC103" i="1"/>
  <c r="AD103" i="1"/>
  <c r="Y104" i="1"/>
  <c r="Z104" i="1"/>
  <c r="AA104" i="1"/>
  <c r="AB104" i="1"/>
  <c r="AC104" i="1"/>
  <c r="AD104" i="1"/>
  <c r="Y105" i="1"/>
  <c r="Z105" i="1"/>
  <c r="AA105" i="1"/>
  <c r="AB105" i="1"/>
  <c r="AC105" i="1"/>
  <c r="AD105" i="1"/>
  <c r="Y106" i="1"/>
  <c r="Z106" i="1"/>
  <c r="AA106" i="1"/>
  <c r="AB106" i="1"/>
  <c r="AC106" i="1"/>
  <c r="AD106" i="1"/>
  <c r="Y107" i="1"/>
  <c r="Z107" i="1"/>
  <c r="AA107" i="1"/>
  <c r="AB107" i="1"/>
  <c r="AC107" i="1"/>
  <c r="AD107" i="1"/>
  <c r="Y108" i="1"/>
  <c r="Z108" i="1"/>
  <c r="AA108" i="1"/>
  <c r="AB108" i="1"/>
  <c r="AC108" i="1"/>
  <c r="AD108" i="1"/>
  <c r="Y109" i="1"/>
  <c r="Z109" i="1"/>
  <c r="AA109" i="1"/>
  <c r="AB109" i="1"/>
  <c r="AC109" i="1"/>
  <c r="AD109" i="1"/>
  <c r="Y110" i="1"/>
  <c r="Z110" i="1"/>
  <c r="AA110" i="1"/>
  <c r="AB110" i="1"/>
  <c r="AC110" i="1"/>
  <c r="AD110" i="1"/>
  <c r="Y111" i="1"/>
  <c r="Z111" i="1"/>
  <c r="AA111" i="1"/>
  <c r="AB111" i="1"/>
  <c r="AC111" i="1"/>
  <c r="AD111" i="1"/>
  <c r="Y112" i="1"/>
  <c r="Z112" i="1"/>
  <c r="AA112" i="1"/>
  <c r="AB112" i="1"/>
  <c r="AC112" i="1"/>
  <c r="AD112" i="1"/>
  <c r="Y113" i="1"/>
  <c r="Z113" i="1"/>
  <c r="AA113" i="1"/>
  <c r="AB113" i="1"/>
  <c r="AC113" i="1"/>
  <c r="AD113" i="1"/>
  <c r="Y114" i="1"/>
  <c r="Z114" i="1"/>
  <c r="AA114" i="1"/>
  <c r="AB114" i="1"/>
  <c r="AC114" i="1"/>
  <c r="AD114" i="1"/>
  <c r="Y115" i="1"/>
  <c r="Z115" i="1"/>
  <c r="AA115" i="1"/>
  <c r="AB115" i="1"/>
  <c r="AC115" i="1"/>
  <c r="AD115" i="1"/>
  <c r="Y116" i="1"/>
  <c r="Z116" i="1"/>
  <c r="AA116" i="1"/>
  <c r="AB116" i="1"/>
  <c r="AC116" i="1"/>
  <c r="AD116" i="1"/>
  <c r="Y117" i="1"/>
  <c r="Z117" i="1"/>
  <c r="AA117" i="1"/>
  <c r="AB117" i="1"/>
  <c r="AC117" i="1"/>
  <c r="AD117" i="1"/>
  <c r="Y118" i="1"/>
  <c r="Z118" i="1"/>
  <c r="AA118" i="1"/>
  <c r="AB118" i="1"/>
  <c r="AC118" i="1"/>
  <c r="AD118" i="1"/>
  <c r="Y119" i="1"/>
  <c r="Z119" i="1"/>
  <c r="AA119" i="1"/>
  <c r="AB119" i="1"/>
  <c r="AC119" i="1"/>
  <c r="AD119" i="1"/>
  <c r="Y120" i="1"/>
  <c r="Z120" i="1"/>
  <c r="AA120" i="1"/>
  <c r="AB120" i="1"/>
  <c r="AC120" i="1"/>
  <c r="AD120" i="1"/>
  <c r="Y121" i="1"/>
  <c r="Z121" i="1"/>
  <c r="AA121" i="1"/>
  <c r="AB121" i="1"/>
  <c r="AC121" i="1"/>
  <c r="AD121" i="1"/>
  <c r="Y122" i="1"/>
  <c r="Z122" i="1"/>
  <c r="AA122" i="1"/>
  <c r="AB122" i="1"/>
  <c r="AC122" i="1"/>
  <c r="AD122" i="1"/>
  <c r="Y123" i="1"/>
  <c r="Z123" i="1"/>
  <c r="AA123" i="1"/>
  <c r="AB123" i="1"/>
  <c r="AC123" i="1"/>
  <c r="AD123" i="1"/>
  <c r="Y124" i="1"/>
  <c r="Z124" i="1"/>
  <c r="AA124" i="1"/>
  <c r="AB124" i="1"/>
  <c r="AC124" i="1"/>
  <c r="AD124" i="1"/>
  <c r="Y125" i="1"/>
  <c r="Z125" i="1"/>
  <c r="AA125" i="1"/>
  <c r="AB125" i="1"/>
  <c r="AC125" i="1"/>
  <c r="AD125" i="1"/>
  <c r="Y126" i="1"/>
  <c r="Z126" i="1"/>
  <c r="AA126" i="1"/>
  <c r="AB126" i="1"/>
  <c r="AC126" i="1"/>
  <c r="AD126" i="1"/>
  <c r="Y127" i="1"/>
  <c r="Z127" i="1"/>
  <c r="AA127" i="1"/>
  <c r="AB127" i="1"/>
  <c r="AC127" i="1"/>
  <c r="AD127" i="1"/>
  <c r="Y128" i="1"/>
  <c r="Z128" i="1"/>
  <c r="AA128" i="1"/>
  <c r="AB128" i="1"/>
  <c r="AC128" i="1"/>
  <c r="AD128" i="1"/>
  <c r="Y129" i="1"/>
  <c r="Z129" i="1"/>
  <c r="AA129" i="1"/>
  <c r="AB129" i="1"/>
  <c r="AC129" i="1"/>
  <c r="AD129" i="1"/>
  <c r="Y130" i="1"/>
  <c r="Z130" i="1"/>
  <c r="AA130" i="1"/>
  <c r="AB130" i="1"/>
  <c r="AC130" i="1"/>
  <c r="AD130" i="1"/>
  <c r="Y131" i="1"/>
  <c r="Z131" i="1"/>
  <c r="AA131" i="1"/>
  <c r="AB131" i="1"/>
  <c r="AC131" i="1"/>
  <c r="AD131" i="1"/>
  <c r="Y132" i="1"/>
  <c r="Z132" i="1"/>
  <c r="AA132" i="1"/>
  <c r="AB132" i="1"/>
  <c r="AC132" i="1"/>
  <c r="AD132" i="1"/>
  <c r="Y133" i="1"/>
  <c r="Z133" i="1"/>
  <c r="AA133" i="1"/>
  <c r="AB133" i="1"/>
  <c r="AC133" i="1"/>
  <c r="AD133" i="1"/>
  <c r="Y134" i="1"/>
  <c r="Z134" i="1"/>
  <c r="AA134" i="1"/>
  <c r="AB134" i="1"/>
  <c r="AC134" i="1"/>
  <c r="AD134" i="1"/>
  <c r="Y135" i="1"/>
  <c r="Z135" i="1"/>
  <c r="AA135" i="1"/>
  <c r="AB135" i="1"/>
  <c r="AC135" i="1"/>
  <c r="AD135" i="1"/>
  <c r="Y136" i="1"/>
  <c r="Z136" i="1"/>
  <c r="AA136" i="1"/>
  <c r="AB136" i="1"/>
  <c r="AC136" i="1"/>
  <c r="AD136" i="1"/>
  <c r="Y137" i="1"/>
  <c r="Z137" i="1"/>
  <c r="AA137" i="1"/>
  <c r="AB137" i="1"/>
  <c r="AC137" i="1"/>
  <c r="AD137" i="1"/>
  <c r="Y138" i="1"/>
  <c r="Z138" i="1"/>
  <c r="AA138" i="1"/>
  <c r="AB138" i="1"/>
  <c r="AC138" i="1"/>
  <c r="AD138" i="1"/>
  <c r="Y139" i="1"/>
  <c r="Z139" i="1"/>
  <c r="AA139" i="1"/>
  <c r="AB139" i="1"/>
  <c r="AC139" i="1"/>
  <c r="AD139" i="1"/>
  <c r="Y140" i="1"/>
  <c r="Z140" i="1"/>
  <c r="AA140" i="1"/>
  <c r="AB140" i="1"/>
  <c r="AC140" i="1"/>
  <c r="AD140" i="1"/>
  <c r="Y141" i="1"/>
  <c r="Z141" i="1"/>
  <c r="AA141" i="1"/>
  <c r="AB141" i="1"/>
  <c r="AC141" i="1"/>
  <c r="AD141" i="1"/>
  <c r="Y142" i="1"/>
  <c r="Z142" i="1"/>
  <c r="AA142" i="1"/>
  <c r="AB142" i="1"/>
  <c r="AC142" i="1"/>
  <c r="AD142" i="1"/>
  <c r="Y143" i="1"/>
  <c r="Z143" i="1"/>
  <c r="AA143" i="1"/>
  <c r="AB143" i="1"/>
  <c r="AC143" i="1"/>
  <c r="AD143" i="1"/>
  <c r="Y144" i="1"/>
  <c r="Z144" i="1"/>
  <c r="AA144" i="1"/>
  <c r="AB144" i="1"/>
  <c r="AC144" i="1"/>
  <c r="AD144" i="1"/>
  <c r="Y145" i="1"/>
  <c r="Z145" i="1"/>
  <c r="AA145" i="1"/>
  <c r="AB145" i="1"/>
  <c r="AC145" i="1"/>
  <c r="AD145" i="1"/>
  <c r="Y146" i="1"/>
  <c r="Z146" i="1"/>
  <c r="AA146" i="1"/>
  <c r="AB146" i="1"/>
  <c r="AC146" i="1"/>
  <c r="AD146" i="1"/>
  <c r="Y147" i="1"/>
  <c r="Z147" i="1"/>
  <c r="AA147" i="1"/>
  <c r="AB147" i="1"/>
  <c r="AC147" i="1"/>
  <c r="AD147" i="1"/>
  <c r="Y148" i="1"/>
  <c r="Z148" i="1"/>
  <c r="AA148" i="1"/>
  <c r="AB148" i="1"/>
  <c r="AC148" i="1"/>
  <c r="AD148" i="1"/>
  <c r="Y149" i="1"/>
  <c r="Z149" i="1"/>
  <c r="AA149" i="1"/>
  <c r="AB149" i="1"/>
  <c r="AC149" i="1"/>
  <c r="AD149" i="1"/>
  <c r="Y150" i="1"/>
  <c r="Z150" i="1"/>
  <c r="AA150" i="1"/>
  <c r="AB150" i="1"/>
  <c r="AC150" i="1"/>
  <c r="AD150" i="1"/>
  <c r="Y151" i="1"/>
  <c r="Z151" i="1"/>
  <c r="AA151" i="1"/>
  <c r="AB151" i="1"/>
  <c r="AC151" i="1"/>
  <c r="AD151" i="1"/>
  <c r="Y152" i="1"/>
  <c r="Z152" i="1"/>
  <c r="AA152" i="1"/>
  <c r="AB152" i="1"/>
  <c r="AC152" i="1"/>
  <c r="AD152" i="1"/>
  <c r="Y153" i="1"/>
  <c r="Z153" i="1"/>
  <c r="AA153" i="1"/>
  <c r="AB153" i="1"/>
  <c r="AC153" i="1"/>
  <c r="AD153" i="1"/>
  <c r="Y154" i="1"/>
  <c r="Z154" i="1"/>
  <c r="AA154" i="1"/>
  <c r="AB154" i="1"/>
  <c r="AC154" i="1"/>
  <c r="AD154" i="1"/>
  <c r="Y155" i="1"/>
  <c r="Z155" i="1"/>
  <c r="AA155" i="1"/>
  <c r="AB155" i="1"/>
  <c r="AC155" i="1"/>
  <c r="AD155" i="1"/>
  <c r="Y156" i="1"/>
  <c r="Z156" i="1"/>
  <c r="AA156" i="1"/>
  <c r="AB156" i="1"/>
  <c r="AC156" i="1"/>
  <c r="AD156" i="1"/>
  <c r="Y157" i="1"/>
  <c r="Z157" i="1"/>
  <c r="AA157" i="1"/>
  <c r="AB157" i="1"/>
  <c r="AC157" i="1"/>
  <c r="AD157" i="1"/>
  <c r="Y158" i="1"/>
  <c r="Z158" i="1"/>
  <c r="AA158" i="1"/>
  <c r="AB158" i="1"/>
  <c r="AC158" i="1"/>
  <c r="AD158" i="1"/>
  <c r="Y159" i="1"/>
  <c r="Z159" i="1"/>
  <c r="AA159" i="1"/>
  <c r="AB159" i="1"/>
  <c r="AC159" i="1"/>
  <c r="AD159" i="1"/>
  <c r="Y160" i="1"/>
  <c r="Z160" i="1"/>
  <c r="AA160" i="1"/>
  <c r="AB160" i="1"/>
  <c r="AC160" i="1"/>
  <c r="AD160" i="1"/>
  <c r="Y161" i="1"/>
  <c r="Z161" i="1"/>
  <c r="AA161" i="1"/>
  <c r="AB161" i="1"/>
  <c r="AC161" i="1"/>
  <c r="AD161" i="1"/>
  <c r="Y162" i="1"/>
  <c r="Z162" i="1"/>
  <c r="AA162" i="1"/>
  <c r="AB162" i="1"/>
  <c r="AC162" i="1"/>
  <c r="AD162" i="1"/>
  <c r="Y163" i="1"/>
  <c r="Z163" i="1"/>
  <c r="AA163" i="1"/>
  <c r="AB163" i="1"/>
  <c r="AC163" i="1"/>
  <c r="AD163" i="1"/>
  <c r="Y164" i="1"/>
  <c r="Z164" i="1"/>
  <c r="AA164" i="1"/>
  <c r="AB164" i="1"/>
  <c r="AC164" i="1"/>
  <c r="AD164" i="1"/>
  <c r="Y165" i="1"/>
  <c r="Z165" i="1"/>
  <c r="AA165" i="1"/>
  <c r="AB165" i="1"/>
  <c r="AC165" i="1"/>
  <c r="AD165" i="1"/>
  <c r="Y166" i="1"/>
  <c r="Z166" i="1"/>
  <c r="AA166" i="1"/>
  <c r="AB166" i="1"/>
  <c r="AC166" i="1"/>
  <c r="AD166" i="1"/>
  <c r="Y167" i="1"/>
  <c r="Z167" i="1"/>
  <c r="AA167" i="1"/>
  <c r="AB167" i="1"/>
  <c r="AC167" i="1"/>
  <c r="AD167" i="1"/>
  <c r="Y168" i="1"/>
  <c r="Z168" i="1"/>
  <c r="AA168" i="1"/>
  <c r="AB168" i="1"/>
  <c r="AC168" i="1"/>
  <c r="AD168" i="1"/>
  <c r="Y169" i="1"/>
  <c r="Z169" i="1"/>
  <c r="AA169" i="1"/>
  <c r="AB169" i="1"/>
  <c r="AC169" i="1"/>
  <c r="AD169" i="1"/>
  <c r="Y170" i="1"/>
  <c r="Z170" i="1"/>
  <c r="AA170" i="1"/>
  <c r="AB170" i="1"/>
  <c r="AC170" i="1"/>
  <c r="AD170" i="1"/>
  <c r="Y171" i="1"/>
  <c r="Z171" i="1"/>
  <c r="AA171" i="1"/>
  <c r="AB171" i="1"/>
  <c r="AC171" i="1"/>
  <c r="AD171" i="1"/>
  <c r="Y172" i="1"/>
  <c r="Z172" i="1"/>
  <c r="AA172" i="1"/>
  <c r="AB172" i="1"/>
  <c r="AC172" i="1"/>
  <c r="AD172" i="1"/>
  <c r="Y173" i="1"/>
  <c r="Z173" i="1"/>
  <c r="AA173" i="1"/>
  <c r="AB173" i="1"/>
  <c r="AC173" i="1"/>
  <c r="AD173" i="1"/>
  <c r="Y174" i="1"/>
  <c r="Z174" i="1"/>
  <c r="AA174" i="1"/>
  <c r="AB174" i="1"/>
  <c r="AC174" i="1"/>
  <c r="AD174" i="1"/>
  <c r="Y175" i="1"/>
  <c r="Z175" i="1"/>
  <c r="AA175" i="1"/>
  <c r="AB175" i="1"/>
  <c r="AC175" i="1"/>
  <c r="AD175" i="1"/>
  <c r="Y176" i="1"/>
  <c r="Z176" i="1"/>
  <c r="AA176" i="1"/>
  <c r="AB176" i="1"/>
  <c r="AC176" i="1"/>
  <c r="AD176" i="1"/>
  <c r="Y177" i="1"/>
  <c r="Z177" i="1"/>
  <c r="AA177" i="1"/>
  <c r="AB177" i="1"/>
  <c r="AC177" i="1"/>
  <c r="AD177" i="1"/>
  <c r="AA2" i="1"/>
  <c r="Z2" i="1"/>
  <c r="Y2" i="1"/>
  <c r="AD2" i="1"/>
  <c r="AC2" i="1"/>
  <c r="AB2" i="1"/>
</calcChain>
</file>

<file path=xl/sharedStrings.xml><?xml version="1.0" encoding="utf-8"?>
<sst xmlns="http://schemas.openxmlformats.org/spreadsheetml/2006/main" count="3705" uniqueCount="1777">
  <si>
    <t>国家代码</t>
  </si>
  <si>
    <t>发明专利/实用新型</t>
  </si>
  <si>
    <t>标题(原文)</t>
  </si>
  <si>
    <t>摘要(原文)</t>
  </si>
  <si>
    <t>申请号</t>
  </si>
  <si>
    <t>申请日</t>
  </si>
  <si>
    <t>授权公告号</t>
  </si>
  <si>
    <t>授权公告日</t>
  </si>
  <si>
    <t>申请人</t>
  </si>
  <si>
    <t>申请人(第2语言)</t>
  </si>
  <si>
    <t>发明人</t>
  </si>
  <si>
    <t>发明人(第2语言)</t>
  </si>
  <si>
    <t>发明人国籍</t>
  </si>
  <si>
    <t>代理人(机构)</t>
  </si>
  <si>
    <t>Orig. IPC(All)</t>
  </si>
  <si>
    <t>(B1)引用文献数</t>
  </si>
  <si>
    <t>(B1)引用文献号码</t>
  </si>
  <si>
    <t>(F1)引用文献数</t>
  </si>
  <si>
    <t>(F1)引用文献号码</t>
  </si>
  <si>
    <t>WIPS同族文献编号(申请基准)</t>
  </si>
  <si>
    <t>WIPS同族文献数量(申请为准)</t>
  </si>
  <si>
    <t>状态[US,JP,KR,CN,EP,CA,AU]</t>
  </si>
  <si>
    <t>最近专利权人[US,JP,KR,CN,CA,AU]</t>
  </si>
  <si>
    <t>WIPSGLOBAL KEY</t>
  </si>
  <si>
    <t>TW</t>
  </si>
  <si>
    <t>U</t>
  </si>
  <si>
    <t>具有連動結構的桅桿</t>
  </si>
  <si>
    <t>﻿本新型為一種具有連動結構的桅桿,主要具有一第一管組件、一第二管組件及一第三管組件,而第一管組件的第一管體、第二管組件的第二管體、第三管組件的第三管體依序套接,並藉第一管組件的第一絞繩牽引第二管體升降,同時藉由第二管體的升降牽引第三管組件的第三絞繩,以讓第三管體升降,進而達成讓使用者轉動該傳動件而能夠同時升降該第二管組件及該第三管組件的效果。</t>
  </si>
  <si>
    <t>2022202648</t>
  </si>
  <si>
    <t>2022-03-17</t>
  </si>
  <si>
    <t>M628838</t>
  </si>
  <si>
    <t>2022-06-21</t>
  </si>
  <si>
    <t>AIDC/AEROSPACE IND DEVELOPMENT CORP</t>
  </si>
  <si>
    <t>漢翔航空工業股份有限公司</t>
  </si>
  <si>
    <t>LIN GUO-JUN | ZHENG XU-ZHI | ZHANG JING-YI | ZHOU BI-MEI | KANG FANG-CHENG | GUO LI-XIAN | WU YAO-QING | XIE RU-BI</t>
  </si>
  <si>
    <t>林國鈞 | 鄭旭志 | 張靖毅 | 周碧眉 | 康芳誠 | 郭立賢 | 吳曜卿 | 謝儒弼</t>
  </si>
  <si>
    <t>TW | TW | TW | TW | TW | TW | TW | TW</t>
  </si>
  <si>
    <t>陳天賜</t>
  </si>
  <si>
    <t>H02G-001/00</t>
  </si>
  <si>
    <t xml:space="preserve"> </t>
  </si>
  <si>
    <t>TWM628838U</t>
  </si>
  <si>
    <t>7922270052360</t>
  </si>
  <si>
    <t>防碰護舷固定裝置</t>
  </si>
  <si>
    <t>一種防碰護舷固定裝置,其適用於一船體,該防碰護舷固定裝置包含有一固定桿、一碰墊、一束緊組件,與一上擋板,該固定桿固定於該船體的外側,該碰墊位於該固定桿的上方並且具有一穿槽,該束緊組件包含一束緊器與一束帶,該束緊器固設於該船體的外側,並位於該碰墊的上方,該束帶穿過該碰墊的穿槽,並繞設該固定桿,而束緊固定於該束緊器,以固定該碰墊,該上擋板固設於該船體的外側,並且位在該碰墊的上方,而可將該碰墊牢固的束縛固定在船體的外側,並且防止該碰墊上移。</t>
  </si>
  <si>
    <t>2021214608</t>
  </si>
  <si>
    <t>2021-12-08</t>
  </si>
  <si>
    <t>M624910</t>
  </si>
  <si>
    <t>2022-03-21</t>
  </si>
  <si>
    <t>JONG SHYN SHIPBUILDING CO LTD</t>
  </si>
  <si>
    <t>中信造船股份有限公司</t>
  </si>
  <si>
    <t>HAN YU-LIN</t>
  </si>
  <si>
    <t>韓育霖</t>
  </si>
  <si>
    <t>閻啓泰 | 林景郁</t>
  </si>
  <si>
    <t>B63B-043/18 | B63B-059/02</t>
  </si>
  <si>
    <t>TWM624910U</t>
  </si>
  <si>
    <t>7922150030672</t>
  </si>
  <si>
    <t>翻身床的背部調整結構</t>
  </si>
  <si>
    <t>﻿本新型為一種翻身床的背部調整結構,包含:一床架,具有供以支撐使用者背部的一背架,以及連接該背架並供以支撐使用者足部的一足架;一床板,具有銜接的一第一端部及一第二端部,該第一端部樞接該背架;一頂撐元件,設置於該背架上,該頂撐元件具有一壓缸,另有推動該第二端部的一頂桿。藉此,翻動躺在該床板上的使用者後,可以藉由該頂撐元件升起該床板讓使用者抬頭,以便於讓使用者進食,同時防止異物卡在喉部。</t>
  </si>
  <si>
    <t>2021215577</t>
  </si>
  <si>
    <t>2021-12-29</t>
  </si>
  <si>
    <t>M624607</t>
  </si>
  <si>
    <t>2022-03-11</t>
  </si>
  <si>
    <t>XU JIN-BIAO | LU FU-KANG | CAI KUN-JI | GAO HAO-REN</t>
  </si>
  <si>
    <t>許進標 | 陸富康 | 蔡坤機 | 高皓仁</t>
  </si>
  <si>
    <t>TW | TW | TW | TW</t>
  </si>
  <si>
    <t>A61G-007/057</t>
  </si>
  <si>
    <t>TWM624607U</t>
  </si>
  <si>
    <t>7922130041852</t>
  </si>
  <si>
    <t>結合電動翻身床的照護系統</t>
  </si>
  <si>
    <t>一照護系統包含一電動翻身床、一壓力偵測床墊、一電子尿布和一伺服裝置。壓力偵測床墊可偵測受照護者於其上所產生的壓力,以產生一壓力訊號。被裝設於受照護者的電子尿布可偵測受照護者是否排泄,以產生一排泄偵測訊號。伺服裝置回應排泄偵測訊號和壓力訊號的至少其中之一,而控制電動翻身床對受照護者進行自動翻身作業。</t>
  </si>
  <si>
    <t>2021213241</t>
  </si>
  <si>
    <t>2021-05-05</t>
  </si>
  <si>
    <t>M623422</t>
  </si>
  <si>
    <t>2022-02-11</t>
  </si>
  <si>
    <t>XU JIN-BIAO | WU HUAI-AI | LU FU-KANG | CAI KUN-JI</t>
  </si>
  <si>
    <t>許進標 | 吳懷愛 | 陸富康 | 蔡坤機</t>
  </si>
  <si>
    <t>TWM623422U</t>
  </si>
  <si>
    <t>7922150019973</t>
  </si>
  <si>
    <t>用於折疊床架的多塊式床墊</t>
  </si>
  <si>
    <t>﻿本新型為一種用於折疊床架的多塊式床墊,適用於一折疊床架,該折疊床架具有一背架部及一座架部,而適用於折疊床架的多塊式床墊包含:一背墊部,具有一第一固定單元,該背墊部透過該第一固定單元固定於該背架部;一座墊部,具有一第二固定單元,該座墊部透過該第二固定單元固定於該座架部。藉此,使用者在折疊該折疊床架時,不僅不會干涉折疊床架的折疊角度,更因為每一個墊部都呈現獨立且分開的狀態,使墊部在折疊的過程也不會產生變形,進而提升其耐用性。</t>
  </si>
  <si>
    <t>2021209433</t>
  </si>
  <si>
    <t>2021-08-11</t>
  </si>
  <si>
    <t>M621079</t>
  </si>
  <si>
    <t>2021-12-11</t>
  </si>
  <si>
    <t>LU FU-KANG | CAI KUN-JI | XU JIN-BIAO</t>
  </si>
  <si>
    <t>陸富康 | 蔡坤機 | 許進標</t>
  </si>
  <si>
    <t>TW | TW | TW</t>
  </si>
  <si>
    <t>A47C-027/00</t>
  </si>
  <si>
    <t>TWM621079U</t>
  </si>
  <si>
    <t>7922030026856</t>
  </si>
  <si>
    <t>P</t>
  </si>
  <si>
    <t>座盤及椅背連動機構</t>
  </si>
  <si>
    <t>本發明提供一種座盤及椅背連動機構,包括:一管體、一側支架組、一椅座、一椅背、一驅動源,側支架組具有一第一側支架及一第二側支架,管體裝設於第一側支架及該第二側支架, 椅座裝設於第一側支架、第二側支架之間,椅座具有一底面,底面具有二第一結合部及二第二結合部,其中一個第一結合部與第一側支架樞接,另一個第一結合部與第二側支架樞接,椅背設置於第一側支架、第二側支架之間,椅背與椅座之第二結合部連接,使椅背與椅座得以連動,驅動源連接於該椅背靠近於管體的一端,以驅動該椅背位移</t>
  </si>
  <si>
    <t>2020115524</t>
  </si>
  <si>
    <t>2020-05-11</t>
  </si>
  <si>
    <t>AEROSPACE INDUSTRIAL DEVELOPMENT CORPORTAION</t>
  </si>
  <si>
    <t>漢翔航空工業股份有限公司;</t>
  </si>
  <si>
    <t>LAI, CHI-HENG | SHEU, JINN-BIAU | HUANG, CHUNG-LI | LIN, HSIANG-SUEN | CHEN, WEN-HWA</t>
  </si>
  <si>
    <t>賴紀衡 | 許進標 | 黃忠立 | 林香筍 | 陳文華</t>
  </si>
  <si>
    <t>陳天賜 | 曾冠銘</t>
  </si>
  <si>
    <t>B60N-002/22</t>
  </si>
  <si>
    <t>CN204797207U | CN102871387B | TWM599751U | TWM568081U | TW474142U | US9016788B1 | US7080887B2 | WOWO2019-183048A1</t>
  </si>
  <si>
    <t>TWI717274B</t>
  </si>
  <si>
    <t>7921480009772</t>
  </si>
  <si>
    <t>因應治具偏移的刀具路徑定位補償系統</t>
  </si>
  <si>
    <t>本發明提出一種因應治具偏移的刀具路徑定位補償系統,主要由一工作台、一治具、一擷取單元、一控制單元以及一刀具單元所組成,主要是先將該治具固定於該工作台上,接著讓該擷取單元擷取該治具上的複數個特徵點,令該控制單元對該複數個特徵點進行分析,進而輸出該補償資料至該刀具單元的刀具上,自動地修正該刀具的加工路徑,在加工的過程中,不但可以減少人為放置該治具所產生的誤差,還可增加加工精度與提升工件品質的目的,有利於大量生產之優點。</t>
  </si>
  <si>
    <t>2019129768</t>
  </si>
  <si>
    <t>2019-08-21</t>
  </si>
  <si>
    <t>LIU, EN-CHIH</t>
  </si>
  <si>
    <t>劉恩智</t>
  </si>
  <si>
    <t>B23Q-015/013 | B23Q-015/14</t>
  </si>
  <si>
    <t>TWI647037B | TWI500474B</t>
  </si>
  <si>
    <t>TWI796733B | TWI754563B</t>
  </si>
  <si>
    <t>TWI704028B</t>
  </si>
  <si>
    <t>7921120042093</t>
  </si>
  <si>
    <t>電解加工之導流裝置</t>
  </si>
  <si>
    <t>本新型提供一種電解加工之導流裝置,供以裝設於一固定座及一待加工物,而電解加工之導流裝置,包括:一上導流塊,供以鎖設於固定座,上導流塊具有一穿孔,穿孔供以讓一導電片穿設,穿孔周圍具有複數凸部;一下導流塊,供以固定於待加工物,下導流塊具有一外壁面,下導流塊具有一導流槽,導流槽供以容納電解液,上導流塊供以封閉下導流塊之導流槽,凸部位於導流槽內,下導流塊另具有圍繞導流槽之一內壁面,外壁面具有至少一出水孔及至少一入水孔,內壁面具有至少一子入水孔及至少一子出水孔,一個入水孔與至少一個子入水孔連通,一個出水孔與至少一個子出水孔連通,導流槽具有一槽底,槽底具有一加工孔,導電片透過加工孔對待加工物加工。</t>
  </si>
  <si>
    <t>2020208253</t>
  </si>
  <si>
    <t>2020-06-30</t>
  </si>
  <si>
    <t>M601654</t>
  </si>
  <si>
    <t>2020-09-21</t>
  </si>
  <si>
    <t>ZHOU YU-ZHANG | WU HAN-PING | CHEN JIAN-XUN</t>
  </si>
  <si>
    <t>周昱璋 | 吳漢平 | 陳建勛</t>
  </si>
  <si>
    <t>B23H-003/04 | B23H-003/00 | B23H-003/10 | B23H-011/00</t>
  </si>
  <si>
    <t>TWM601654U</t>
  </si>
  <si>
    <t>7920400019754</t>
  </si>
  <si>
    <t>電解加工之組合式電極裝置</t>
  </si>
  <si>
    <t>本新型提供一種電解加工之組合式電極裝置,包括, 一固定座,具有一槽部;一電極片,具有依序銜接之一第一驅段、一第二軀段及一第三軀段,第一軀段為導電材質製成,第二軀段具有一內側部及一外側部,外側部覆蓋於內側部外,內側部為導電材料製成,外側部由絕緣材質製成,第三軀段為導電材料製成,使該第一軀段、第三軀段及該內側部電性連通;第一軀段可拆裝的結合於該槽部內,第三軀段供以面對工件,並對該工件放電。</t>
  </si>
  <si>
    <t>2020208254</t>
  </si>
  <si>
    <t>M601655</t>
  </si>
  <si>
    <t>LIU GUAN-LIANG | HUANG KUN-SHENG | HUANG YI-KAI</t>
  </si>
  <si>
    <t>劉冠良 | 黃琨笙 | 黃詣凱</t>
  </si>
  <si>
    <t>B23H-003/04 | B23H-003/10</t>
  </si>
  <si>
    <t>TWM601655U</t>
  </si>
  <si>
    <t>7920400019755</t>
  </si>
  <si>
    <t>本新型提供一種座盤及椅背連動機構,包括:一管體、一側支架組、一椅座、一椅背、一驅動源,側支架組具有一第一側支架及一第二側支架,管體裝設於第一側支架及該第二側支架, 椅座裝設於第一側支架、第二側支架之間,椅座具有一底面,底面具有二第一結合部及二第二結合部,其中一個第一結合部與第一側支架樞接,另一個第一結合部與第二側支架樞接,椅背設置於第一側支架、第二側支架之間,椅背與椅座之第二結合部連接,使椅背與椅座得以連動,驅動源連接於該椅背靠近於管體的一端,以驅動該椅背位移。</t>
  </si>
  <si>
    <t>2020205663</t>
  </si>
  <si>
    <t>M599751</t>
  </si>
  <si>
    <t>2020-08-11</t>
  </si>
  <si>
    <t>LAI JI-HENG | XU JIN-BIAO | HUANG ZHONG-LI | LIN XIANG-SUN | CHEN WEN-HUA</t>
  </si>
  <si>
    <t>TW | TW | TW | TW | TW</t>
  </si>
  <si>
    <t>TWM599751U</t>
  </si>
  <si>
    <t>7920340076020</t>
  </si>
  <si>
    <t>機械手臂可選擇式路徑補償系統的使用方法</t>
  </si>
  <si>
    <t>本發明為一種機械手臂可選擇式路徑補償系統,主要藉由一雷射追蹤器對機械手臂的實際位置資訊進行追蹤,並根據雷射追蹤裝置測得的實際位置資訊與機械手臂的原輸入移動路徑進行比對,當比對出差異時產生一補償路徑,藉由雷射追蹤裝置快速補捉機械手臂的路徑誤差,以達成快速補償路徑的功效</t>
  </si>
  <si>
    <t>2018141578</t>
  </si>
  <si>
    <t>2018-11-22</t>
  </si>
  <si>
    <t>AEROSPACE INDUSTRIALDEVELOPMENT CORPORTAION</t>
  </si>
  <si>
    <t>SZU, HAN-PIN | SU, YU-CHENG | WU, HUAI-AI | CHEN, SZU-PING</t>
  </si>
  <si>
    <t>絲漢斌 | 蘇兪丞 | 吳懷愛 | 陳思評</t>
  </si>
  <si>
    <t>G05B-019/404 | B25J-019/04</t>
  </si>
  <si>
    <t>TWI579123B | TW200918264A | TWI381917B | TW200535814A | TW434495B</t>
  </si>
  <si>
    <t>TWI747151B | TWI709468B</t>
  </si>
  <si>
    <t>TWI671606B</t>
  </si>
  <si>
    <t>7920240080970</t>
  </si>
  <si>
    <t>椅背連動座盤機構</t>
  </si>
  <si>
    <t>本發明提供一種椅背連動座盤機構,包括一連桿組及一座盤,連桿組連接於座盤及椅背之間,座盤設置於座管上,座盤包括二座盤支座、二後銷支座組及二前銷支座組,其主要係藉由於二座盤支座上設置第一滑槽及第二滑槽,並使後銷支座組、前銷支座組穩固的設置於座管上,讓後銷支座組之第一栓部伸入第一滑槽、前銷支座組之第二栓部伸入第二滑槽內,藉此讓連桿組帶動座盤移動時,座盤能夠穩定的沿著第一滑槽、第二滑槽之延伸方向往復位移,以達到提供一種結構穩固之椅背連動座盤機構之目的。</t>
  </si>
  <si>
    <t>2018109911</t>
  </si>
  <si>
    <t>2018-03-22</t>
  </si>
  <si>
    <t>HUANG, CHUNG-LI | LAI, CHI-HENG | SHEU, JINN-BIAU</t>
  </si>
  <si>
    <t>黃忠立 | 賴紀衡 | 許進標</t>
  </si>
  <si>
    <t>A47C-001/024 | A47C-001/032 | A47C-007/40</t>
  </si>
  <si>
    <t>TWM511259U | TWM477209U | TWM467388U | TWM245872U</t>
  </si>
  <si>
    <t>CN110294129B | DE10-2018-110229B4 | TW107109911 A | TWI667000B | TWTW107109911 | US10525851B2</t>
  </si>
  <si>
    <t>7919470026505</t>
  </si>
  <si>
    <t>機器人路徑補償系統</t>
  </si>
  <si>
    <t>本新型為一種機器人路徑補償系統,主要藉由一雷射追蹤器對機械手臂的實際位置資訊進行追蹤,並根據雷射追蹤裝置測得的實際位置資訊與機械手臂的原輸入移動路徑進行比對,當比對出差異時產生一補償路徑,藉由雷射追蹤裝置快速補捉機械手臂的路徑誤差,以達成快速補償路徑的功效。</t>
  </si>
  <si>
    <t>2019200502</t>
  </si>
  <si>
    <t>2019-01-11</t>
  </si>
  <si>
    <t>M578218</t>
  </si>
  <si>
    <t>2019-05-21</t>
  </si>
  <si>
    <t>SI HAN-BIN | SU YU-CHENG | WU HUAI-AI | CHEN SI-PING</t>
  </si>
  <si>
    <t>B25J-013/00</t>
  </si>
  <si>
    <t>TWM578218U</t>
  </si>
  <si>
    <t>7919220010478</t>
  </si>
  <si>
    <t>航空器板件的量測治具</t>
  </si>
  <si>
    <t>本創作係一種航空器板件的量測治具,其可裝設一待測物並包含一座體及一量測單元,該座體包含一底板、一主座及一頂板,主座設於底板且主座的側面凸出形成一凸塊,凸塊供待測物放置並形成一基準面,頂板設於主座,量測單元設於座體並包含一長度量規、一底面高度量規、一頂面高度量規及一曲度量規,長度量規設於底板並可量測待測物的長度,底面高度量規設於底板並可量測待測物的底面到基準面的距離、頂面高度量規設於底板並可量測待測物的頂面到基準面的距離,曲度量規可滑移地設於底板並量測待測物的彎曲率,縮短量測時間並增加量測效率。</t>
  </si>
  <si>
    <t>2019200232</t>
  </si>
  <si>
    <t>2019-01-07</t>
  </si>
  <si>
    <t>M577823</t>
  </si>
  <si>
    <t>2019-05-11</t>
  </si>
  <si>
    <t>CHAHENG PRECISION CO LTD</t>
  </si>
  <si>
    <t>長亨精密股份有限公司;</t>
  </si>
  <si>
    <t>LI MING-XING</t>
  </si>
  <si>
    <t>李明興</t>
  </si>
  <si>
    <t>桂齊恆 | 林景郁</t>
  </si>
  <si>
    <t>B64C-001/14 | G01M-099/00</t>
  </si>
  <si>
    <t>TWM577823U</t>
  </si>
  <si>
    <t>7919200020942</t>
  </si>
  <si>
    <t>船舶的推進導流裝置</t>
  </si>
  <si>
    <t>一種船舶的推進導流裝置包含一本體、至少三自該本體向外延伸的導流板、一連接於至少兩片導流板之端緣且呈弧形延伸的第一補強板,及至少一連接於相鄰之導流板側面且呈弧形延伸的第二補強板。定義一通過該本體的主軸、一自該主軸上下延伸而成的輔助面,及分別位於該輔助面兩側的一第一側及一第二側。該至少三片導流板中的其中一片導流板位於該第一側,該至少三片導流板中的其餘導流板位於該第二側。透過該第一補強板及該至少一第二補強板,能加強該推進導流裝置的整體結構強度、延長結構疲勞年限、均勻化螺槳前方入流,以提升船舶推進效率。</t>
  </si>
  <si>
    <t>2018209956</t>
  </si>
  <si>
    <t>2018-07-23</t>
  </si>
  <si>
    <t>M569307</t>
  </si>
  <si>
    <t>2018-11-01</t>
  </si>
  <si>
    <t>CSBC CORPORATION TAIWAN</t>
  </si>
  <si>
    <t>台灣國際造船股份有限公司;</t>
  </si>
  <si>
    <t>LIN CHEN-YUE | SHI MIN-MEI | XIE SHENG-AN | CHEN LIANG-JUN</t>
  </si>
  <si>
    <t>林辰岳 | 施旻玫 | 謝勝安 | 陳良駿</t>
  </si>
  <si>
    <t>高玉駿 | 楊祺雄</t>
  </si>
  <si>
    <t>B63H-001/16</t>
  </si>
  <si>
    <t>TWM569307U</t>
  </si>
  <si>
    <t>7918450022822</t>
  </si>
  <si>
    <t>本新型提供一種椅背連動座盤機構,包括一連桿組及一座盤,連桿組連接於座盤及椅背之間,座盤設置於座管上,座盤包括二座盤支座、二後銷支座組及二前銷支座組,其主要係藉由於二座盤支座上設置第一滑槽及第二滑槽,並使後銷支座組、前銷支座組穩固的設置於座管上,讓後銷支座組之第一栓部伸入第一滑槽、前銷支座組之第二栓部伸入第二滑槽內,藉此讓連桿組帶動座盤移動時,座盤能夠穩定的沿著第一滑槽、第二滑槽之延伸方向往復位移,以達到提供一種結構穩固之椅背連動座盤機構之目的。</t>
  </si>
  <si>
    <t>2018203742</t>
  </si>
  <si>
    <t>M568081</t>
  </si>
  <si>
    <t>2018-10-11</t>
  </si>
  <si>
    <t>HUANG ZHONG-LI | LAI JI-HENG | XU JIN-BIAO</t>
  </si>
  <si>
    <t>TWM568081U</t>
  </si>
  <si>
    <t>7918420016571</t>
  </si>
  <si>
    <t>集魚燈桿結構</t>
  </si>
  <si>
    <t>本創作係提供一集魚燈桿結構,其設於一船體上並包含一桿架及複數個組裝單元,複數個組裝單元間隔排列的設於桿架上,每一組裝單元包含一安裝板及二背板,安裝板跨設於桿架上,安裝板上具有多數個安裝孔,二背板設於安裝板上並分別位於桿架的兩側,每一背板上具有多數個組裝孔,本創作集魚燈桿結構藉由複數個組裝單元可安裝LED集魚燈,每一個組裝單元可以供二個LED集魚燈安裝,當桿架上的複數組裝單元上的LED集魚燈靠近水面,則使用者可使用二LED集魚燈引誘魚群靠近水面,進而提升漁獲量。</t>
  </si>
  <si>
    <t>2018207271</t>
  </si>
  <si>
    <t>2018-05-31</t>
  </si>
  <si>
    <t>M567332</t>
  </si>
  <si>
    <t>2018-09-21</t>
  </si>
  <si>
    <t>中信造船股份有限公司;</t>
  </si>
  <si>
    <t>F21V-021/10 | A01K-079/00 | F21S-008/08 | F21V-019/00 | F21Y-115/10</t>
  </si>
  <si>
    <t>TWM567332U</t>
  </si>
  <si>
    <t>7918400013348</t>
  </si>
  <si>
    <t>LED集魚燈</t>
  </si>
  <si>
    <t>本創作係提供一LED集魚燈,其包含一燈殼、一發光裝置及一色板單元,發光裝置設於燈殼,發光裝置包含一電路板及一發光單元,電路板設於燈殼,發光單元設於電路板並電性連接電路板,色板單元可拆組地設於燈殼,色板單元包含一透光板體、二限位部及二組扣部,透光板體覆蓋在燈殼,二限位部設於透光板體,二組扣部設於透光板體並固定透光板體於燈殼上,本創作LED集魚燈藉由透光板體,發光單元發光通過透光板體發出不同的顏色,可適用於引誘魷魚或秋刀魚兩種情況提升實用性,且色板單元拆裝快速讓使用者便於變換發光單元的顏色。</t>
  </si>
  <si>
    <t>2018206881</t>
  </si>
  <si>
    <t>2018-05-25</t>
  </si>
  <si>
    <t>M565479</t>
  </si>
  <si>
    <t>2018-08-21</t>
  </si>
  <si>
    <t>A01K-079/00 | F21V-029/50 | F21Y-115/10</t>
  </si>
  <si>
    <t>TWM565479U</t>
  </si>
  <si>
    <t>7918360025059</t>
  </si>
  <si>
    <t>通氣式坐墊</t>
  </si>
  <si>
    <t>本新型提供一種通氣式坐墊,包括,第一墊體,第二墊體及通氣條,第一 墊體設置複數貫穿之通氣孔,第一墊體供以接觸使用者之臀部,第二墊體面對第一墊體,第二墊體具有一上平面,上平面上凹設有至少一凹槽,通氣條設置於凹槽內,通氣條沿著兩端之延伸方向貫穿,且內部設置有一貫孔,貫孔的延伸方向相異於通氣孔之延伸方向,通氣條另開設有至少一流通孔,流通孔與貫孔及通氣孔連通,藉此讓使用者坐在坐墊上或自坐墊起身時,可利用坐姿的變化引導氣流自通氣條兩端進入或排出貫孔,且進一步的夠透過流通孔將空氣導入通氣孔以接觸使用者,或是透過流通孔將通氣孔內之熱空氣導出,以達到使坐墊的通風功能大幅提升之目的。</t>
  </si>
  <si>
    <t>2018204129</t>
  </si>
  <si>
    <t>2018-03-30</t>
  </si>
  <si>
    <t>M564970</t>
  </si>
  <si>
    <t>2018-08-11</t>
  </si>
  <si>
    <t>SUN LI-DE</t>
  </si>
  <si>
    <t>孫立德</t>
  </si>
  <si>
    <t>TWM564970U</t>
  </si>
  <si>
    <t>7918340075716</t>
  </si>
  <si>
    <t>具有隱藏式控制鈕的座椅扶手</t>
  </si>
  <si>
    <t>本新型為一種具有隱藏式控制鈕的座椅扶手,主要包含相樞接的一定位柄及一樞轉柄,該定位柄上具有一定位孔,樞轉柄沿著一裝設方向延伸並具有連通的一容置空間及一開口,該開口是開設於樞轉柄的下側面,容置空間內裝設有一固定件及一卡制栓,固定件具有一魚眼孔,且魚眼孔具有朝向該定位柄的一底面,卡制栓則具有卡制柱及操作部,卡制柱裝設於該魚眼孔內且能夠沿著裝設方向位移,操作部則是自開口伸出供使用者操作,藉此,由於開口位於下側面而不易被使用者搬動,在需使用時亦能將操作部沿著裝設方向朝反向定位柄的方向搬動以折起樞轉柄。</t>
  </si>
  <si>
    <t>2018203690</t>
  </si>
  <si>
    <t>M564400</t>
  </si>
  <si>
    <t>2018-08-01</t>
  </si>
  <si>
    <t>HUANG ZHONG-LI | WU ZHENG-XIONG | LU YUN-HONG | XIAO ZHONG-YOU</t>
  </si>
  <si>
    <t>黃忠立 | 吳政雄 | 陸昀宏 | 蕭仲祐</t>
  </si>
  <si>
    <t>A47C-007/62</t>
  </si>
  <si>
    <t>CN208053168U | DE20-2018-102277U1 | TWM564400U</t>
  </si>
  <si>
    <t>7918320026099</t>
  </si>
  <si>
    <t>穩流集中粉末的噴塗裝置</t>
  </si>
  <si>
    <t>本發明為一種穩流集中粉末的噴塗裝置,其包括噴槍、轉接頭、噴嘴以及拆卸型可調式送粉座,該轉接頭固接於該噴槍且包括一對接部以及一接合部,該對接部與該噴槍相固接,該接合部與該對接部相樞接,該噴嘴與該轉接頭的接合部相固接並包括一出口段,且該出口段的內部形成一螺旋狀的加速集中區,該拆卸型可調式送粉座套設於該噴嘴的出口段外周面且包括一固定盤以及至少一送粉架,該至少一送粉架設置於該固定盤的頂面;藉此,本發明能解決死角無法噴塗的問題,並提升噴塗品質。</t>
  </si>
  <si>
    <t>2017100645</t>
  </si>
  <si>
    <t>2017-01-09</t>
  </si>
  <si>
    <t>AEROSPACE INDUSTRIAL DEVELOPMENT CORPORATION</t>
  </si>
  <si>
    <t>TSAI, CHEN HUEI | TSAI, MING LI | YANG, LI HUI</t>
  </si>
  <si>
    <t>蔡振輝 | 蔡明理 | 楊麗惠</t>
  </si>
  <si>
    <t>林景郁</t>
  </si>
  <si>
    <t>B05B-003/08</t>
  </si>
  <si>
    <t>CN103506232B | CN001026071C | JP3331375B2 | TWM505976U | US6897402B2</t>
  </si>
  <si>
    <t>TWI633937B</t>
  </si>
  <si>
    <t>7918300027025</t>
  </si>
  <si>
    <t>具有供電系統的飛機座椅餐桌</t>
  </si>
  <si>
    <t>本新型為一種具有供電系統的飛機座椅餐桌,主要具有一餐桌、一無線充電裝置及一供電線,餐桌內具有一容置空間,而該無線充電裝置及該供電線裝設於該容置空間內,該供電線具有一延伸段及一伸縮段,延伸段的其中一端連接飛機電源,而另一端則連接該伸縮段,藉由伸縮段是由具彈性的材質製成,在餐桌於使用狀態及收起狀態之間轉換時延伸段受到拉扯,伸縮段能夠給予一定的拉伸預度,進而防止供電線因餐桌於使用狀態及收起狀態之間轉換造成的拉扯損傷。</t>
  </si>
  <si>
    <t>2018203689</t>
  </si>
  <si>
    <t>M562264</t>
  </si>
  <si>
    <t>2018-06-21</t>
  </si>
  <si>
    <t>HONG GUO-BIN | HUANG ZHONG-LI | LI DAI-YANG | WU ZHENG-XIONG | CHEN BING-HUI</t>
  </si>
  <si>
    <t>洪國斌 | 黃忠立 | 李岱陽 | 吳政雄 | 陳炳輝</t>
  </si>
  <si>
    <t>B64D-011/06 | H02J-050/00</t>
  </si>
  <si>
    <t>CN208226678U | DE20-2018-102576U1 | TWM562264U</t>
  </si>
  <si>
    <t>7918270048691</t>
  </si>
  <si>
    <t>遠洋魷釣用雙色LED集魚燈</t>
  </si>
  <si>
    <t>本創作係提供一遠洋魷釣用雙色LED集魚燈,其包含一燈殼及一發光裝置,發光裝置設於燈殼,發光裝置包含一電路板、一控制單元、一第一發光單元及一第二發光單元,電路板設於燈殼,控制單元設於電路板,第一發光單元及第二發光單元皆設於電路板,第一發光單元及第二發光單元電性連接電路板且分別發出白光或綠光,控制單元切換啟動第一發光單元及第二發光單元,本創作遠洋魷釣用雙色LED集魚燈藉由操控控制單元切換啟動不同顏色的第一發光單元或第二發光單元,節省切換顏色的時間及人力,提升實用性及提升工作效率。</t>
  </si>
  <si>
    <t>2017218462</t>
  </si>
  <si>
    <t>2017-12-13</t>
  </si>
  <si>
    <t>M560776</t>
  </si>
  <si>
    <t>2018-06-01</t>
  </si>
  <si>
    <t>A01K-075/02</t>
  </si>
  <si>
    <t>TWM560776U</t>
  </si>
  <si>
    <t>7918240022708</t>
  </si>
  <si>
    <t>可調整角度的噴塗裝置</t>
  </si>
  <si>
    <t>本新型為一種可調整角度的噴塗裝置,其包括一噴槍、一轉接頭以及一噴嘴,該轉接頭固接於該噴槍且包括一對接部以及一接合部,該對接部與該噴槍相固接,且該對接部貫穿設有一連通孔,該接合部與該對接部相樞接,且該接合部貫穿設有一接通孔,該噴嘴與該轉接頭的接合部相固接,藉此,該噴嘴的噴塗火焰能夠沿著零件的內壁移動,盡可能的讓噴嘴與零件之間的夾角保持固定,讓噴塗的品質保持穩定,並可解決死角無法噴塗的問題。</t>
  </si>
  <si>
    <t>2017200372</t>
  </si>
  <si>
    <t>M544364</t>
  </si>
  <si>
    <t>2017-07-01</t>
  </si>
  <si>
    <t>AIDC/AEROSPACE IND DEV CORP</t>
  </si>
  <si>
    <t>HUANG TAI-XIANG | LIN RONG-JI | LUO REN-ZUO</t>
  </si>
  <si>
    <t>黃泰翔 | 林榮吉 | 羅仁佐</t>
  </si>
  <si>
    <t>B05B-012/08</t>
  </si>
  <si>
    <t>TWM544364U</t>
  </si>
  <si>
    <t>7917044019605</t>
  </si>
  <si>
    <t>拆卸型可調式送粉座</t>
  </si>
  <si>
    <t>本新型為一種拆卸型可調式送粉座,其包括一固定盤以及至少一送粉架,該固定盤的頂面凹設有至少一定位槽,該至少一送粉架卡設於該至少一定位槽,該至少一送粉架包括一送粉基台,該送粉基台包括一座體以及一送粉管,該送粉管係樞設於該座體上;藉此,本新型中墊片可進行拆卸以及送粉管可調整角度,則可微調金屬粉末進入火焰時機,則可控制氧化物之數量。</t>
  </si>
  <si>
    <t>2017200383</t>
  </si>
  <si>
    <t>2017-01-10</t>
  </si>
  <si>
    <t>M544366</t>
  </si>
  <si>
    <t>LIN YOU-AN | CAI BING-WEI | LIN JIAN-YONG</t>
  </si>
  <si>
    <t>林佑安 | 蔡炳威 | 林健勇</t>
  </si>
  <si>
    <t>B05B-003/02</t>
  </si>
  <si>
    <t>TWM544366U</t>
  </si>
  <si>
    <t>7917044019607</t>
  </si>
  <si>
    <t>石墨烯薄體及其製造方法</t>
  </si>
  <si>
    <t>一種石墨烯薄體及其製造方法,係包含將高分子溶液與石墨烯微片(如石墨烯粉末)混合,以形成液狀石墨烯;及將液狀石墨烯批次加入攪拌裝置中,藉攪拌裝置攪拌液狀石墨烯使其均勻;及將攪拌後之液狀石墨烯塗佈於一基材(如紙質材料),以形成一石墨烯塗層,藉基材支承石墨烯塗層;及藉乾燥裝置移除高分子溶液中之溶液。俾將散狀、結合力較弱之石墨烯微片先形成液狀石墨烯,且可均勻塗佈於基材上,且形成強結合力之固形石墨烯薄體而一體結合於基材,製成之石墨烯薄體其結構為石墨烯微片朝同一方向堆疊狀(Laminate),具良好導電性、散熱性、抗電磁波,可應用在各種領域。</t>
  </si>
  <si>
    <t>2015136781</t>
  </si>
  <si>
    <t>2015-11-09</t>
  </si>
  <si>
    <t>CHUNG YUAN CHRISTIAN UNIVERSITY</t>
  </si>
  <si>
    <t>中原大學;</t>
  </si>
  <si>
    <t>HUNG, WEI-SONG | HU, CHIEN-CHIEH | LEE, KUEIR-RARN | LAI, JUIN-YIH</t>
  </si>
  <si>
    <t>洪維松 | 胡蒨傑 | 李魁然 | 賴君義</t>
  </si>
  <si>
    <t>楊建強</t>
  </si>
  <si>
    <t>C01B-031/04</t>
  </si>
  <si>
    <t>TWI505868B</t>
  </si>
  <si>
    <t>TWI562961B</t>
  </si>
  <si>
    <t>7917026002607</t>
  </si>
  <si>
    <t>螺旋式噴塗噴嘴</t>
  </si>
  <si>
    <t>本新型為一種螺旋式噴塗噴嘴,其包括一入口段以及一出口段,該出口段設置於該入口段的一側,且該出口段的內部形成一螺旋狀的加速集中區,藉此,可迫使經輸送載氣所送入的金屬粉末集中且高速旋轉朝向該螺旋式噴塗噴嘴的出口段之中心軸線上,穩定金屬粉末的飛行方向至高溫火焰中加熱,當金屬粉末受熱熔融及加速後,得以提高噴塗金屬粉末的動能及熱能,改善塗層品質的缺陷達到噴塗塗層性能要求。</t>
  </si>
  <si>
    <t>2017200371</t>
  </si>
  <si>
    <t>M539987</t>
  </si>
  <si>
    <t>2017-04-21</t>
  </si>
  <si>
    <t>GUO ZHI-YU | HONG ZHI-RONG | LI YI-SHAN</t>
  </si>
  <si>
    <t>郭植育 | 洪志榮 | 李宜珊</t>
  </si>
  <si>
    <t>B05B-001/34</t>
  </si>
  <si>
    <t>TWM539987U</t>
  </si>
  <si>
    <t>7917026011000</t>
  </si>
  <si>
    <t>以丙烷當燃氣用於超合金表面噴塗抗磨塗層之方法</t>
  </si>
  <si>
    <t>本發明係一種以丙烷當燃氣用於超合金表面噴塗抗磨塗層之方法,其係以採用丙烷燃氣及碳化鎢粉未做為超合金物件表面抗磨塗層之主要技術手段,其中係藉由一噴塗燃氣純化過濾控制系統將丙烷燃氣內含有乙硫醇及石臘(脛類)之臭味劑完全純化及過濾,再藉由一加長漸擴型高流速噴塗噴嘴系統提高混合比與加速艙壓,使得在噴塗過程可將碳化鎢粉末集中在火焰內焰中心,達到完全熔融並將碳化鎢粉末完整塗附於超合金表面形成一抗磨塗層,另本發明係藉由一噴塗燃氣恆溫恆壓防液化控制系統防止氣化後之丙烷燃氣由氣態變回液態,如此俾能確保噴塗燃氣一直以氣態狀輸送至加長漸擴型高流速噴塗噴嘴系統進行噴塗程序,據此利用本發明以丙烷當噴塗燃氣用於超合金表面噴塗抗磨塗層之方法及其系統確實可使超合金表面具有更高抗壓強度及抗磨等高性能之抗磨塗層特性。</t>
  </si>
  <si>
    <t>2015108909</t>
  </si>
  <si>
    <t>2015-03-20</t>
  </si>
  <si>
    <t>AEROSPACE INDUSTRIAL DEVELOPMENT CORP.</t>
  </si>
  <si>
    <t>TSAI, CHEN HUEI</t>
  </si>
  <si>
    <t>蔡振輝</t>
  </si>
  <si>
    <t>C23C-004/00 | B05B-001/24 | B05B-001/34 | B05B-015/00 | C23C-004/02 | C23C-004/10 | C23C-004/12</t>
  </si>
  <si>
    <t>CN104213064B | CN104264098B | CN104178762B | GB001415345A | JP4991272B2 | JP1991-295236A</t>
  </si>
  <si>
    <t>TWI551727B</t>
  </si>
  <si>
    <t>7916038002713</t>
  </si>
  <si>
    <t>船艏結構</t>
  </si>
  <si>
    <t>一種船艏結構,適用於貨櫃輪。船艏結構在設計水線下的至少部分具有從設計水線垂直向下延伸的輪廓。</t>
  </si>
  <si>
    <t>2014130789</t>
  </si>
  <si>
    <t>2014-09-05</t>
  </si>
  <si>
    <t>CSBC CORPORATION, TAIWAN</t>
  </si>
  <si>
    <t>CHEN, PO FAN | YANG, WEN HUNG | HSIEH, SHEN AN | HUANG, I CHENG</t>
  </si>
  <si>
    <t>陳柏汎 | 楊文宏 | 謝勝安 | 黃意程</t>
  </si>
  <si>
    <t>葉璟宗 | 詹東穎 | 劉亞君</t>
  </si>
  <si>
    <t>B63B-003/46</t>
  </si>
  <si>
    <t>CN203005687U | CN102092457B | CN102317147B | CN101137536B | JP1986-166783A | WOWO2000-017042A1</t>
  </si>
  <si>
    <t>CN105984556A | TWI585004B</t>
  </si>
  <si>
    <t>7916011005088</t>
  </si>
  <si>
    <t>球艏的設計方法</t>
  </si>
  <si>
    <t>一種球艏的設計方法,適用於貨櫃輪。球艏的設計方法包括:建立貨櫃輪的尺寸模型;決定貨櫃輪的航行條件;以及依據上述條件而決定球艏的模型特徵。</t>
  </si>
  <si>
    <t>2014127238</t>
  </si>
  <si>
    <t>2014-08-08</t>
  </si>
  <si>
    <t>CHEN, PO FAN | HSIEH, SHEN AN | HUANG, I CHENG</t>
  </si>
  <si>
    <t>陳柏汎 | 謝勝安 | 黃意程</t>
  </si>
  <si>
    <t>CN105329406A | TW201605685A</t>
  </si>
  <si>
    <t>7916008000354</t>
  </si>
  <si>
    <t>螺槳</t>
  </si>
  <si>
    <t>一種螺槳,具有一中心點且適於以通過中心點的一轉動軸線旋轉。螺槳包括多個葉片。各葉片具有中央參考線。中央參考線在垂直於轉動軸線的一虛擬平面上的一投影具有相對的第一及第二末端,第二末端位於第一末端與中心點之間,基準線通過第二末端及中心點。第一末端與中心點的距離為R,中央參考線的投影上的任一位置與中心點的距離為r。所述任一位置與中心點的連線相對於基準線的歪斜角為y,其中R≧r, ,y≧524.35x6-1995x5+2894.5x4-2041.4x3+815.68x2-195.81x+15.84,且y≦524.35x6-1995x5+2894.5x4-2041.4x3+815.68x2-195.81x+21.84。</t>
  </si>
  <si>
    <t>2014124571</t>
  </si>
  <si>
    <t>2014-07-17</t>
  </si>
  <si>
    <t>LEE, CHIH YI | CHANG, CHI HSIN</t>
  </si>
  <si>
    <t>李志義 | 張啓信</t>
  </si>
  <si>
    <t>B63H-001/26</t>
  </si>
  <si>
    <t>CN105270587A | TW201604079A</t>
  </si>
  <si>
    <t>7916007006238</t>
  </si>
  <si>
    <t>噴塗燃氣純化過濾控制系統</t>
  </si>
  <si>
    <t>本新型係一種噴塗燃氣純化過濾控制系統,其係應用在超合金表面抗磨塗層之噴塗製程方面,其包括:一燃氣入口、一燃氣排放管路、一燃氣出口、一排洩口、一過濾吸附空間及一氣化空間,其中燃氣排放管路係連接該燃氣入口並設置在過濾吸附空間下方,而該氣化空間係設置該過濾空間上方,藉由過濾吸附空間及化空間將丙烷燃氣中臭化劑(含乙硫醇及石臘)完全純化過濾及氣化掉,解決在噴塗製程時因丙烷燃氣中乙硫醇及石臘沾粘到燃氣噴塗設備伺服馬達流量計,而污染抗磨塗層及影響噴塗燃氣控制問題,更嚴重影響塗層品質及製程穩定度。</t>
  </si>
  <si>
    <t>2015204176</t>
  </si>
  <si>
    <t>M505974</t>
  </si>
  <si>
    <t>2015-08-01</t>
  </si>
  <si>
    <t>AIDC AEROSPACE IND DEV CORP</t>
  </si>
  <si>
    <t>ZHOU XIANG-LONG | CHEN JIA-FENG | HU JING-YI</t>
  </si>
  <si>
    <t>周湘龍 | 陳嘉峰 | 胡靜宜</t>
  </si>
  <si>
    <t>B01D-053/00</t>
  </si>
  <si>
    <t>TWM505974U</t>
  </si>
  <si>
    <t>7915026019201</t>
  </si>
  <si>
    <t>加長漸擴型高流速噴塗噴嘴</t>
  </si>
  <si>
    <t>本新型係係應用在超合金表面抗磨塗層之噴塗系統,並提昇超合金表面抗磨塗層之緻密、硬度,本新型係為一種加長漸擴型高流速噴塗噴嘴,其係由一加長型入口端連接一漸擴型高流速噴嘴出口端組合而成,其中該加長型入口端係再延伸設有一加長部,該漸擴型高流速噴嘴出口端之內部孔徑尺寸係呈現由入口逐漸擴張至出口之方式,據此藉由該加長漸擴型高流速噴塗噴嘴可增加丙烷燃氣流速及流量及提高送粉背壓,加強燃燒氣體火焰長度及寬度,並將碳化鎢粉末完全集中在火焰內焰中心,達到完全融合效果,使得碳化鎢粉末可完整均勻噴塗於該超合金表面,並形成一高緻密、高硬度、高鍵結強度等之高性能抗磨塗層。</t>
  </si>
  <si>
    <t>2015204174</t>
  </si>
  <si>
    <t>M505976</t>
  </si>
  <si>
    <t>CAI MING-LI | HUANG TAI-XIANG | YANG LI-HUI</t>
  </si>
  <si>
    <t>蔡明理 | 黃泰翔 | 楊麗惠</t>
  </si>
  <si>
    <t>B05B-001/00</t>
  </si>
  <si>
    <t>TWM505976U</t>
  </si>
  <si>
    <t>7915026019203</t>
  </si>
  <si>
    <t>噴塗燃氣恆溫恆壓防液化控制系統</t>
  </si>
  <si>
    <t>本新型係一種噴塗燃氣恆溫恆壓防液化控制系統,其係應用在超合金表面抗磨塗層之噴塗製程方面,用以防止丙烷燃氣受到溫差及壓差影響由氣體變回液體現象,其中該噴塗燃氣恆溫恆壓防液化控制系統主要係由至少一個以上之防液化器、恆溫裝置、測溫器、恆壓裝置組成,並將防液化器、恆溫裝置、測溫器分別裝設於燃氣鋼瓶、儲氣桶、燃氣噴塗設備及噴塗燃氣純化過濾控制系統上,利用該防液化器對燃氣鋼瓶、儲氣桶及燃氣噴塗設備內之丙烷燃氣進行加熱氣化,使丙烷燃氣形成一氣態,以及藉由該測溫器配合該恆溫裝置及恆壓裝置隨時監測燃氣鋼瓶、儲氣桶及燃氣噴塗設備溫差及壓差變化,據此可防止丙烷燃氣在噴塗製程中因為溫差及壓差再由氣態變回液態,造成燃氣噴塗設備中之伺服馬達流量計堵塞及當機之問題,進而提昇超合金表面抗磨塗層之品質及製程穩定度。</t>
  </si>
  <si>
    <t>2015204175</t>
  </si>
  <si>
    <t>M505977</t>
  </si>
  <si>
    <t>GUO ZHI-YU | BAI WEI-LONG | YANG SHI-HONG</t>
  </si>
  <si>
    <t>郭植育 | 白偉龍 | 楊世宏</t>
  </si>
  <si>
    <t>B05B-015/00 | B05B-007/20</t>
  </si>
  <si>
    <t>TWM505977U</t>
  </si>
  <si>
    <t>7915026019204</t>
  </si>
  <si>
    <t>環衛車車載機械之ＣＡＮ　Ｂｕｓ通訊控制系統及其控制方法</t>
  </si>
  <si>
    <t>本發明提供一種環衛車車載機械之CAN Bus通訊控制系統及其控制方法,其主要是利用CAN Bus通訊模組,作為設在環衛車駕駛艙內的掃洗控制面板和設在車上的掃洗主控制器之間通訊方式,配合微電腦控制技術大量降低電線用量,縮小控制面板,達到車輛減重、節能與省空間等目的。另透過CAN Bus通訊模組與微電腦設備與配合應用,使環衛車經由電子資訊存取、溝通、計算與控制等處理程序中的訊息,進行環衛車控制系統或機械系統的故障診斷、除錯工作,以更快速準確地掌握環衛車整體的使用狀況,提升操作及維護工作效率,有效確保操作者的安全性以及系統的可靠性。</t>
  </si>
  <si>
    <t>2013134457</t>
  </si>
  <si>
    <t>2013-09-25</t>
  </si>
  <si>
    <t>HUANG, CHIEN HUA | HONG, GOW BIN | HUNG, JEI BIN | KO, HUI CHUN | YEH, CHIEN FU | HSU, CHIH WEI</t>
  </si>
  <si>
    <t>黃健華 | 洪國斌 | 黃瑞斌 | 柯慧駿 | 葉健福 | 許智偉</t>
  </si>
  <si>
    <t>B60R-016/023</t>
  </si>
  <si>
    <t>CN201240336Y | TWI388716B | TWI440574B | TWI295643B | TWI268059B | TW362205B | US9031740B2</t>
  </si>
  <si>
    <t>TWI531496B</t>
  </si>
  <si>
    <t>7915014004134</t>
  </si>
  <si>
    <t>架構在CAN BUS通訊之環衛車掃洗機械式控制模組</t>
  </si>
  <si>
    <t>本創作係為一種架構在CAN BUS通訊之環衛車掃洗機械式控制模組,主要係由環衛車、掃洗機械控制面板、掃洗面板控制器、及掃洗主控制器所組成,本創作主要將該掃洗機械控制面板及掃洗面板控制器設於環衛車的駕駛艙內,而將該掃洗主控制器設於環衛車的車身,藉以單獨或同時驅動該環衛車的燈光系統、噴水系統、及清掃系統,因此,該掃洗機械控制面板、掃洗面板控制器、及該掃洗主控制器間得以減少配線的使用以及CAN BUS通訊模組連結、及微電腦技術整合使維修更為簡易,同時簡化駕駛艙內的電線纏繞、降低車輛載重、降低無效耗能、減少駕駛艙空間需求、及便於操作。</t>
  </si>
  <si>
    <t>2013217885</t>
  </si>
  <si>
    <t>M469335</t>
  </si>
  <si>
    <t>2014-01-01</t>
  </si>
  <si>
    <t>HUANG JIAN-HUA | HONG GUO-BIN | HUANG RUI-BIN | KE HUI-JUN | YE JIAN-FU | XU ZHI-WEI</t>
  </si>
  <si>
    <t>TW | TW | TW | TW | TW | TW</t>
  </si>
  <si>
    <t>E01H-001/00</t>
  </si>
  <si>
    <t>TWM469335U</t>
  </si>
  <si>
    <t>7914004018798</t>
  </si>
  <si>
    <t>架構在CAN BUS通訊之環衛車掃洗觸控式控制模組</t>
  </si>
  <si>
    <t>本創作係為一種架構在CAN BUS通訊之環衛車掃洗觸控式控制模組,主要係由環衛車、掃洗觸控控制面板、掃洗觸控面板控制器、及掃洗主控制器所組成,本創作主要將該掃洗觸控控制面板及掃洗觸控面板控制器設於環衛車的駕駛艙內,而將該掃洗主控制器設於環衛車的車身,且該掃洗主控制器藉由CAN BUS通訊雙絞線即可與該微電腦控制器通訊連接,藉以驅動該環衛車的燈光系統(包含路面照明功能及工作中警示功能)、噴水系統、及清掃系統,因此,該掃洗觸控控制面板、掃洗觸控面板控制器、及該掃洗主控制器間透過控制區域網路(Controller Area Network,簡稱CAN或CAN bus)收發單元連結、及微電腦技術整合得以減少配線的使用以及使維修更為簡易,同時簡化駕駛艙內的電線纏繞、降低車輛載重、降低無效耗能、減少駕駛艙空間需求、及便於操作。</t>
  </si>
  <si>
    <t>2013217886</t>
  </si>
  <si>
    <t>M469336</t>
  </si>
  <si>
    <t>AEROSPACE IND DEV CORP</t>
  </si>
  <si>
    <t>TWM469336U</t>
  </si>
  <si>
    <t>7914004018799</t>
  </si>
  <si>
    <t>船舶的非對稱鰭翼裝置</t>
  </si>
  <si>
    <t>&lt;twpat&gt;&lt;專利編號&gt;201339052&lt;/專利編號&gt;&lt;專利名稱&gt;船舶的非對稱鰭翼裝置&lt;/專利名稱&gt;&lt;公告/公開日&gt;20131001&lt;/公告/公開日&gt;&lt;申請日&gt;20120323&lt;/申請日&gt;&lt;申請號&gt;101110112&lt;/申請號&gt;&lt;國際分類&gt;&lt;b&gt;&lt;i&gt;B63H-001/28&lt;/i&gt;&lt;/b&gt;(2006.01)&lt;b&gt;&lt;i&gt;B63H-005/00&lt;/i&gt;&lt;/b&gt;(2006.01)&lt;b&gt;&lt;i&gt;B63H-005/16&lt;/i&gt;&lt;/b&gt;(2006.01)&lt;/國際分類&gt;&lt;公報卷期&gt;1119&lt;/公報卷期&gt;&lt;發明人名&gt;林辰岳陳柏汎陳良駿曾國正&lt;/發明人名&gt;&lt;專利權人&gt;&lt;name&gt;台灣國際造船股份有限公司&lt;/name&gt;&lt;addr&gt; 高雄市小港區中鋼路3號 TW&lt;/addr&gt;&lt;/專利權人&gt;&lt;代理人&gt;&lt;name&gt;高玉駿&lt;/name&gt;&lt;name&gt;楊祺雄&lt;/name&gt;&lt;/代理人&gt;&lt;摘要&gt;一種船舶的非對稱鰭翼裝置,該船舶包括一個以一螺槳軸心線轉動的螺槳,且定義有一由該螺槳軸心線向上垂直延伸的起始線,該非對稱鰭翼裝置包含一設置於該船舶之右舷且與該起始線形成有一角度介於70°至110°之間的第一周向角的右舷鰭翼、一設置於該船舶之左舷且與該起始線形成有一角度介於225°至255°之間的第二周向角的第一左舷鰭翼,及一設置於該船舶之左舷且與該起始線形成有一角度介於285°至315°之間的第三周向角的第二左舷鰭翼。利用該右舷鰭翼、第一左舷鰭翼與該第二左舷鰭翼,改變該螺槳的進口流場以提升推進效率與航行速度。&lt;/摘要&gt;&lt;/twpat&gt;</t>
  </si>
  <si>
    <t>2012110112</t>
  </si>
  <si>
    <t>2012-03-23</t>
  </si>
  <si>
    <t>CSBC CORP TAIWAN</t>
  </si>
  <si>
    <t>台灣國際造船股份有限公司</t>
  </si>
  <si>
    <t>LIN CHEN-YUE | CHEN BO-FAN | CHEN LIANG-JUN | ZENG GUO-ZHENG</t>
  </si>
  <si>
    <t>林辰岳 | 陳柏汎 | 陳良駿 | 曾國正</t>
  </si>
  <si>
    <t>B63H-001/28 | B63H-005/00 | B63H-005/16</t>
  </si>
  <si>
    <t>CN102381463B | CN101962071B</t>
  </si>
  <si>
    <t>EP2641827A2 | JP2013-199272A | KR10-2013-0108142A | TWI488772B</t>
  </si>
  <si>
    <t>7913151002632</t>
  </si>
  <si>
    <t>船舶電艤品設計方法及系統</t>
  </si>
  <si>
    <t>一種船舶電艤品設計方法及系統。該方法包含:提供一船舶電艤品設計系統,其包括一組用於佈置不同種類的三維電艤品建模物件的電艤品佈置表單介面單元,其中每一電艤品佈置表單介面單元對應一特定種類的三維電艤品建模物件,且該組電艤品佈置表單介面單元所佈置的每一個三維電艤品建模物件皆包括材料資訊 利用該等電艤品佈置表單介面單元,在一個三維船體背景圖中佈置多個三維電艤品建模物件 及根據該三維船體背景圖以及該等所佈置的三維電艤品建模物件,產生一個二維施工圖以及一與該二維施工圖對應的材料表。</t>
  </si>
  <si>
    <t>2011111043</t>
  </si>
  <si>
    <t>2011-03-30</t>
  </si>
  <si>
    <t>LIN FU-TANG | LI JING-CHENG | WU YUAN-QIN | LIU JIN-XIANG | LIN CHENG-WEI | SU JUN-LIAN | ZHONG WEI-LIN | XIE LI-WEN</t>
  </si>
  <si>
    <t>林福堂 | 李竟成 | 吳元欽 | 劉進祥 | 林承緯 | 蘇俊連 | 鐘瑋琳 | 謝麗雯</t>
  </si>
  <si>
    <t>B63B-009/00</t>
  </si>
  <si>
    <t>TW201238837A</t>
  </si>
  <si>
    <t>7913004004036</t>
  </si>
  <si>
    <t>船艉的小艇收放裝置</t>
  </si>
  <si>
    <t>一種船艉的小艇收放裝置,於母船的船艉形成一於後端開口的小艇槽,於小艇槽底面的中間形成直向延伸的滑軌裝置,於滑軌裝置結合一小艇載運車,其可沿滑軌裝置進退,又以彈簧組頂撐朝後延伸且可擺動的搖臂,於搖臂的自由端結合橫向滾筒,於小艇槽左、右兩側內壁面的中間以及後面各結合一以壓缸驅動夾緊滾筒的小艇夾緊裝置,又於母船後端結合艉門;借此,當本發明將艉門打開後,可以小艇載運車的橫向滾筒勾住小艇,將其牽引入小艇槽,再以各小艇夾緊裝置的夾緊滾筒緊靠小艇兩側定位,達到定位小艇穩定且收放確實的功效。</t>
  </si>
  <si>
    <t>2010123508</t>
  </si>
  <si>
    <t>2010-07-16</t>
  </si>
  <si>
    <t>HAN YU-LIN | CAO RUI-LING</t>
  </si>
  <si>
    <t>韓育霖 | 曹瑞凌</t>
  </si>
  <si>
    <t>TW | TW</t>
  </si>
  <si>
    <t>B63B-003/14 | B63C-009/02</t>
  </si>
  <si>
    <t>CN101553398B | CN001803529B | JP1997-142377A | JP1987-008888A | TWI295654B | TWM279576U | US7628564B2 | US7815394B2 | US7581507B2</t>
  </si>
  <si>
    <t>US11254394B2</t>
  </si>
  <si>
    <t>TWI393658B</t>
  </si>
  <si>
    <t>7912019013448</t>
  </si>
  <si>
    <t>具滾軸系統的滾圓機</t>
  </si>
  <si>
    <t>本創作係一種具滾軸系統的滾圓機,其主要針對習知滾圓機在進行金屬板材滾壓的過程中,其導捲輪桿壓抵於金屬板材上壓力不足造成良率過低所進行的創作,本創作主要於該導捲輪桿上滾動觸壓有二輔壓輪桿,且各該輔壓輪桿具有一寬度同於該導捲輪桿之導輪面寬度的輔輪面,藉由各該輔壓輪桿提供了該導捲輪桿向下壓抵的力量,使得該滾圓機在進行金屬板材的滾製過程中,得以讓該導捲輪桿確實地壓緊該金屬板材,以提升該金屬板材捲曲塑型的良率。</t>
  </si>
  <si>
    <t>2011211666</t>
  </si>
  <si>
    <t>2011-06-27</t>
  </si>
  <si>
    <t>M416504</t>
  </si>
  <si>
    <t>2011-11-21</t>
  </si>
  <si>
    <t>YANG ZHONG-SHENG | CAI ZHENG-XIAN</t>
  </si>
  <si>
    <t>楊仲生 | 蔡政憲</t>
  </si>
  <si>
    <t>B21D-005/12</t>
  </si>
  <si>
    <t>CN112208041B</t>
  </si>
  <si>
    <t>TWM416504U</t>
  </si>
  <si>
    <t>7912013009777</t>
  </si>
  <si>
    <t>船舶用之摺疊式濾油煙網</t>
  </si>
  <si>
    <t>一種船舶用之摺疊式濾油煙網,用以安裝於一抽風裝置上,該船舶用之摺疊式濾油煙網包含多數個濾網單元,及多數個樞接件。每一濾網單元包括有一濾網件,及一設於該濾網件周緣且可用於定位在該抽風裝置上之框架。該等樞接件分別樞設於相鄰的兩框架之間,且使相鄰的兩濾網單元能相對樞轉疊合或展開。藉由該等樞接件的設計,使該等濾網單元可摺疊收納,進而能縮小佔用的空間,另外,由於該等濾網單元能一個一個展開或收合,因此在拆裝時,能節省人力,使拆裝更便利。</t>
  </si>
  <si>
    <t>2011209118</t>
  </si>
  <si>
    <t>2011-05-20</t>
  </si>
  <si>
    <t>M414383</t>
  </si>
  <si>
    <t>2011-10-21</t>
  </si>
  <si>
    <t>ZHANG WEN-FU</t>
  </si>
  <si>
    <t>張文福</t>
  </si>
  <si>
    <t>B63B-029/22</t>
  </si>
  <si>
    <t>JP3176155U | KR20-2012-0008211U | TWM414383U</t>
  </si>
  <si>
    <t>7912013011802</t>
  </si>
  <si>
    <t>貨櫃輪</t>
  </si>
  <si>
    <t>一種貨櫃輪,包含一船體,以及一設置於該船體上的增載單元。該增載單元包括二設置於該船體兩側並延伸至水線面以下的結構體,所述結構體頂面與該船體頂面相配合形成一用以承載貨櫃的承載面,而所述結構體本身亦可設計為貨艙,以增加貨櫃裝載空間。藉由所述結構體的設置,提升船舶在航行時的穩度並增加排水量,以提升整體載貨量。另外,不只所述結構體上方與新增的貨艙空間能夠堆疊貨櫃,船寬加寬還能使船體上實際可承運的貨櫃數增加。載貨量增加即可提升燃油使用效率,除了節省航運成本之外,也能減少單位碳排放量,因此更為環保。</t>
  </si>
  <si>
    <t>2010111406</t>
  </si>
  <si>
    <t>2010-04-13</t>
  </si>
  <si>
    <t>LI ZHI-YI | CAI KUN-ZONG | ZHOU ZHI-MING | CHEN CHONG-SHI | YANG WEN-HONG</t>
  </si>
  <si>
    <t>李志義 | 蔡坤宗 | 周志明 | 陳崇實 | 楊文宏</t>
  </si>
  <si>
    <t>B63B-003/02 | B63B-003/00</t>
  </si>
  <si>
    <t>EP2377755A2 | JP2011-219081A | KR10-1322553B1 | TW201134722A</t>
  </si>
  <si>
    <t>7912018014445</t>
  </si>
  <si>
    <t>電動滑門控制方法</t>
  </si>
  <si>
    <t>一種電動滑門控制方法,係取一具有傳動單元、滑動單元、第一拉引單元以及第二拉引單元之控制機構,且將第一、二拉引單元與一門體連接,之後以傳動單元往一方向之轉動及位移帶動滑動單元移動,而讓滑動單元拉動該第一拉引單元,使該第一拉引單元拉引門體進行開啓之動作,另可以傳動單元往另一方向之轉動及位移帶動滑動單元移動,而讓滑動單元拉動該第二拉引單元,使該第二拉引單元拉引門體進行關閉之動作。藉此,可利用滑動單元與第一、二拉引單元之配合,於作動時加倍放大輸出長度,達到符合門體作動之全行程、結構簡單以及節省設置空間之功效。</t>
  </si>
  <si>
    <t>2009134154</t>
  </si>
  <si>
    <t>2009-10-08</t>
  </si>
  <si>
    <t>ZHENG XU-ZHI | WU YAO-QING | XIAO SHUANG-QUAN | CENG ZHONG-QI</t>
  </si>
  <si>
    <t>鄭旭志 | 吳曜卿 | 蕭雙全 | 曾鍾琪</t>
  </si>
  <si>
    <t>歐奉璋</t>
  </si>
  <si>
    <t>B60J-005/06 | E05F-015/14</t>
  </si>
  <si>
    <t>TWI642839B</t>
  </si>
  <si>
    <t>TW201113170A</t>
  </si>
  <si>
    <t>7913037009515</t>
  </si>
  <si>
    <t>用於微調裝置之快拆座</t>
  </si>
  <si>
    <t>一種用於微調裝置之快拆座,用以將所述微調裝置固定於一機體上,包括:固定板、卡掣斜塊及操作部;固定板鎖固至機體,固定板的一端成型有傾斜部,傾斜部具有引導斜面及螺孔,固定板的另一端則成型有供微調裝置抵靠的擋止件;卡掣斜塊抵靠引導斜面並能夠沿著引導斜面上下滑動,卡掣斜塊具有直徑大於螺孔的一通孔;操作部包含扳臂及螺桿,螺桿穿過通孔並鎖固於螺孔內以使卡掣斜塊被夾掣在操作部及固定板之間;當微調裝置安裝在固定板上並旋鬆扳臂時,卡掣斜塊脫離卡掣狀態而能夠沿著引導斜面滑行並遠離微調裝置,以利微調裝置從固定板卸下。</t>
  </si>
  <si>
    <t>2010213071</t>
  </si>
  <si>
    <t>2010-07-08</t>
  </si>
  <si>
    <t>M396731</t>
  </si>
  <si>
    <t>2011-01-21</t>
  </si>
  <si>
    <t>MAGNATE TECHNOLOGY CO LTD</t>
  </si>
  <si>
    <t>晟田科技工業股份有限公司</t>
  </si>
  <si>
    <t>XIE YONG-CHANG</t>
  </si>
  <si>
    <t>謝永昌</t>
  </si>
  <si>
    <t>謝佩玲 | 王耀華</t>
  </si>
  <si>
    <t>B23Q-001/25</t>
  </si>
  <si>
    <t>TWM396731U</t>
  </si>
  <si>
    <t>7912007019274</t>
  </si>
  <si>
    <t>船舶短路電流檢測方法</t>
  </si>
  <si>
    <t>一種船舶短路電流檢測方法,包含以下步驟:首先,預先設定計算所需之一欄位空間。其次,判斷所欲檢測之發電機數量是否小於1,若是,則顯示一錯誤訊息 若否,則清除先前計算之輸入及結果內容。再來,輸入一輸入資料群組。接著,建立一組阻抗値。緊接著,計算發電機及電動機電流。而後,計算滙流排合成參數。然後,計算滙流排合成電流。最後,輸出一輸出結果群組。藉由對船舶之電力系統所進行的相關參數輸入與發電機及電動機電流、滙流排之合成參數及合成電流的計算,得出較精確的短路電流,達成降低設備因線路短路所造成之毀損風險目的。</t>
  </si>
  <si>
    <t>2009118544</t>
  </si>
  <si>
    <t>2009-06-04</t>
  </si>
  <si>
    <t>LI JING-CHENG | ZHAO SHAN-CHANG | SUN XING-REN | WU CHENG | ZHONG YAO-QUN | SU JUN-LIAN | LIN JUN-YU | XU ZHAO-HONG</t>
  </si>
  <si>
    <t>李竟成 | 趙善常 | 孫行仁 | 吳琤 | 衷遙群 | 蘇俊連 | 林俊宇 | 徐肇鴻</t>
  </si>
  <si>
    <t>B63B-043/00 | G01R-031/02</t>
  </si>
  <si>
    <t>CN001314740A | CN002239098Y | DE04124002A1 | TWI254135B | TW515906B | TW211067B</t>
  </si>
  <si>
    <t>CN102830261B | TWI693489B | TWI723437B | TWI578178B</t>
  </si>
  <si>
    <t>TWI370082B</t>
  </si>
  <si>
    <t>7913037005784</t>
  </si>
  <si>
    <t>船舶短路電流檢測裝置</t>
  </si>
  <si>
    <t>一種船舶短路電流檢測裝置,包含:一電力設備阻抗計算模組、一合成阻抗計算模組、一發電機及電動機參數修正模組及一短路電流計算模組。該電力設備阻抗計算模組對一輸入資料群組進行一第一運算,產生一第一運算結果 該合成阻抗計算模組接收該第一運算結果並進行一第二運算,產生一第二運算結果 該發電機及電動機參數修正模組接收該第二運算結果並進行一第三運算,產生一第三運算結果 該短路電流計算模組接收該第三運算結果並進行一第四運算,產生一輸出結果群組。</t>
  </si>
  <si>
    <t>2009118545</t>
  </si>
  <si>
    <t>TWI693489B | TWI723437B | TWI693529B | TWI656351B</t>
  </si>
  <si>
    <t>TWI370083B</t>
  </si>
  <si>
    <t>7913037005785</t>
  </si>
  <si>
    <t>2010206605</t>
  </si>
  <si>
    <t>M387061</t>
  </si>
  <si>
    <t>2010-08-21</t>
  </si>
  <si>
    <t>B63B-003/14 | B63B-009/04</t>
  </si>
  <si>
    <t>TWM387061U</t>
  </si>
  <si>
    <t>7913080018329</t>
  </si>
  <si>
    <t>船舶的預漩流產生裝置</t>
  </si>
  <si>
    <t>一種船舶的預漩流產生裝置,該船舶包括一船殼、一船舵,及一螺槳,該船殼定義有一第一鉛垂線,及一與該第一鉛垂線相互垂直且與該船殼的底緣相間隔的第一軸線,該第一軸線、第一鉛垂線及該船殼的底緣,相配合於該船殼界定出一安裝區。該預漩流產生裝置包含一與螺槳的轉動方向相同地設置於安裝區中的第一翼片,該第一翼片與船舶吃水線形成有一角度介於13°~45°間的第一夾角。利用將該第一翼片設置於該安裝區中,並與船舶吃水線間形成該第一夾角改善船舶的艉流場並製造出預漩流,而螺槳則吸收預漩流的旋向速度,以提高船舶的推進效率。</t>
  </si>
  <si>
    <t>2008147644</t>
  </si>
  <si>
    <t>2008-12-08</t>
  </si>
  <si>
    <t>CHEN BO-FAN | LI ZHI-YI | CAI KUN-ZONG | CENG GUO-ZHENG</t>
  </si>
  <si>
    <t>陳柏汎 | 李志義 | 蔡坤宗 | 曾國正</t>
  </si>
  <si>
    <t>惲軼群 | 陳文郎</t>
  </si>
  <si>
    <t>B63H-019/04 | B63H-019/02</t>
  </si>
  <si>
    <t>CN100558598C | JP3477564B2 | JP2623895B2 | TW523481B | US4631036A</t>
  </si>
  <si>
    <t>TWI722062B</t>
  </si>
  <si>
    <t>TWI355354B</t>
  </si>
  <si>
    <t>7912022008611</t>
  </si>
  <si>
    <t>摩擦攪拌銲接的刀具及銲接結構</t>
  </si>
  <si>
    <t>本發明為一種摩擦攪拌銲接的刀具及銲接結構,其中刀具是在刀頭上成型三平面,且該三平面之間又以三間隔面連接,並在該各間隔面上交錯成型複數缺口及複數凸塊以該刀具對兩金屬進行摩擦攪拌銲接加工以形成該銲接結構,且該兩金屬之間的攪拌區產生複數洋蔥環,藉由該三平面可提升攪動混合的效果,且複數洋蔥環的結構,還可縮短該攪拌區內各洋蔥環材料回填的路徑,以避免該攪拌區內各洋蔥環材料不及回填而造成缺陷。</t>
  </si>
  <si>
    <t>2008134598</t>
  </si>
  <si>
    <t>2008-09-09</t>
  </si>
  <si>
    <t>AOH, JONG NING | YEN, AN CHENG | TANG, TONY | DONG, MING TANG | HWANG, BOB | HUANG, JIN FA | LIN, PAI CHEN</t>
  </si>
  <si>
    <t>敖仲寧 | 顏安呈 | 唐鎮球 | 董明棠 | 黃華鈞 | 黃金發 | 林派臣</t>
  </si>
  <si>
    <t>B23K-020/12 | B23K-020/00</t>
  </si>
  <si>
    <t>JP2007-307579A | JP4884044B2 | JP2003-205373A</t>
  </si>
  <si>
    <t>TWI558488B | TWI487586B | US9951425B2 | US9611562B2</t>
  </si>
  <si>
    <t>TWI352640B</t>
  </si>
  <si>
    <t>7913033015917</t>
  </si>
  <si>
    <t>供基板裝載、搬運與儲藏之卡匣</t>
  </si>
  <si>
    <t>本發明為一種供基板裝載、搬運與儲藏之卡匣承載機構,其在框架兩側支稱結構的複數轉動桿上設置複數承載繩,該各轉動桿並分別以一承載繩與上面及下面的轉動桿連接,當將基板分別放置在該些承載繩時,造成各轉動桿因受力轉動,力量由承載繩傳遞到上下轉動桿,全部串接的承載繩與轉動桿將保持轉動受力平衡狀況。此種由利用轉動機構去平衡其他層的基板重力變形技術,達到力量平衡分佈到其他承載繩與轉動桿,能平衡各基板因重力產生的向下變形,有益於自動化設備進行基板的存取,便不需配合基板重量的增加而大幅支撐支撐基板的結構強度。</t>
  </si>
  <si>
    <t>2008128336</t>
  </si>
  <si>
    <t>2008-07-25</t>
  </si>
  <si>
    <t>YU, CHIANG</t>
  </si>
  <si>
    <t>余強</t>
  </si>
  <si>
    <t>B65D-085/48</t>
  </si>
  <si>
    <t>CN001648729A | JP2002-012281A | TWI257912B | US5316387A</t>
  </si>
  <si>
    <t>TWI339181B</t>
  </si>
  <si>
    <t>7913033009996</t>
  </si>
  <si>
    <t>基板用之卡匣</t>
  </si>
  <si>
    <t>本發明為一種基板用之卡匣,其在一框架的複數轉動桿的上側及下側相對設置複數承載繩,該各承載繩的兩端連接相對的二轉動桿,當基板放置在相對二轉動桿的承載繩時,基板部分的重量會產生供相對二轉動桿轉動的力,相對二轉動桿上下兩側的承載繩皆放置基板時,便能讓相對的二轉動桿在減輕各承載繩負擔的狀況下保持轉動平衡。</t>
  </si>
  <si>
    <t>2008128338</t>
  </si>
  <si>
    <t>SUN, LI DE</t>
  </si>
  <si>
    <t>B65G-049/06 | B65G-041/00 | H01L-021/677</t>
  </si>
  <si>
    <t>TWM285564U | TWM261425U | TWM271469U | TW281283U</t>
  </si>
  <si>
    <t>TWI348989B</t>
  </si>
  <si>
    <t>7913033010000</t>
  </si>
  <si>
    <t>電動滑門驅動機構</t>
  </si>
  <si>
    <t>一種電動滑門驅動機構,其包含一殼座;一設於殼座中之傳動單元;一與殼座結合之滑動單元,其至少包含有與傳動單元活動結合之動滑輪、以及設於殼座中且位於傳動單元兩端之定滑輪;一繞設於各動滑輪及一端定滑輪上之第一拉引單元,該第一拉引單元之一端係固定於殼座中,另端延伸出殼座外;以及一繞設於各動滑輪及另端定滑輪上之第二拉引單元,該第二拉引單元之一端係固定於殼座中,另端延伸出殼座外。藉此,可與所需之門體結合,而利用動滑輪與第一、二拉引單元於作動時加倍放大輸出長度,達到符合門體作動之全行程、結構簡單以及節省設置空間之功效。 【創作特點】 本創作之主要目的係在於,可與所需之門體結合,而利用動滑輪與第一、二拉引單元於作動時加倍放大輸出長度,達到符合門體作動之全行程、結構簡單以及節省設置空間之功效。 為達上述之目的,本創作係一種電動滑門驅動機構,其包含一殼座;一與殼座結合之傳動單元;一設於殼座中之滑動單元,其至少包含有與傳動單元活動結合之動滑輪、以及設於殼座中且位於傳動單元兩端之定滑輪;一繞設於各動滑輪及一端定滑輪上之第一拉引單元,該第一拉引單元之一端係固定於殼座中,另端延伸出殼座外;以及一繞設於各動滑輪及另端定滑輪上之第二拉引單元,該第二拉引單元之一端係固定於殼座中,另端延伸出殼座外。</t>
  </si>
  <si>
    <t>2009217158</t>
  </si>
  <si>
    <t>2009-09-17</t>
  </si>
  <si>
    <t>M373292</t>
  </si>
  <si>
    <t>2010-02-01</t>
  </si>
  <si>
    <t>ZHENG XU-ZHI | WU YUE-QING | XIAO SHUANG-QUAN | ZENG ZHONG-QI</t>
  </si>
  <si>
    <t>B60J-005/06</t>
  </si>
  <si>
    <t>TWM373292U</t>
  </si>
  <si>
    <t>7913060018948</t>
  </si>
  <si>
    <t>磁浮自動逆向工程設備及其檢測之方法</t>
  </si>
  <si>
    <t>本發明係磁浮自動逆向工程設備及其檢測之方法,其於一磁浮檢測設備具有一磁浮框架,該磁浮框架各層具有相互交錯設置之正負極磁性體以及一影像擷取器,該各正負極磁性體由電流控制框架內所設之一磁浮量測探針裝置,並由影像擷取器擷取磁浮框架上所設之檢測電路板接點,另該磁浮量測探針裝置及磁浮框架連結設有一步進捲線裝置,藉由磁浮框架內所設之正負極磁性體由電流控制,並以步進捲線裝置同時控制磁浮量測探針裝置上下左右旋轉移動,同時由影像擷取器擷取檢測電路板接點進行接點對接點量測的方式,將測試資訊由一檢測電表儀器傳送至一電腦設備,而將測試資訊繪製呈現檢測電路板之電路圖的原貌於電腦設備上,而達到自動檢測使用上之方便性以及實用性目的者。</t>
  </si>
  <si>
    <t>2008119586</t>
  </si>
  <si>
    <t>2008-05-27</t>
  </si>
  <si>
    <t>LIN, CHIA CHI</t>
  </si>
  <si>
    <t>林家齊</t>
  </si>
  <si>
    <t>G01R-031/02 | G01R-031/28 | G01R-033/04</t>
  </si>
  <si>
    <t>TWI390635B | TWI342057B | US7250757B1 | US6975108B2 | US7348691B2</t>
  </si>
  <si>
    <t>CN109239497B</t>
  </si>
  <si>
    <t>TWI382187B</t>
  </si>
  <si>
    <t>7913036016995</t>
  </si>
  <si>
    <t>多電腦系統切換器轉換方法</t>
  </si>
  <si>
    <t>本發明係多電腦系統切換器轉換方法,其於電腦設備結合一切換控制裝置並由一軟體控制系統進行設定及控制,藉由該切換裝置以及控制軟體系統可供電腦設備運用單一滑鼠即可於一螢幕上控制切換電腦設備,達到提供使用者於單一螢幕上可同時進行電腦設備使用以及減少購買電腦週邊設備成本增加之目的。</t>
  </si>
  <si>
    <t>2008119585</t>
  </si>
  <si>
    <t>G06F-013/12</t>
  </si>
  <si>
    <t>TWM329269U | TWI363979B | TW589539B | US6671756B1</t>
  </si>
  <si>
    <t>TWI393008B</t>
  </si>
  <si>
    <t>7913036017275</t>
  </si>
  <si>
    <t>太陽光電面板自動移載及檢測裝置</t>
  </si>
  <si>
    <t>一種太陽光電面板自動移載及檢測裝置,包含一太陽能電池串移載機構;一與太陽能電池串移載機構對應之AOI移載機構;一與AOI移載機構對應之AOI檢測機構;一設於AOI檢測機構一側之瑕疵處理機構;一與AOI檢測機構對應之疊層機構;一設於疊層機構一側之玻璃移載機構;以及一設於疊層機構另一側之電性測試定位機構。藉此,可整合太陽光電面板製作時之所需機構,以增加檢驗與整位之功能,而達到快速移載、具檢驗功能、具定位功能、自動調整、提高產能、增加良率、減少破片以及降低維修成本之功效。</t>
  </si>
  <si>
    <t>2009209112</t>
  </si>
  <si>
    <t>2009-05-25</t>
  </si>
  <si>
    <t>M366667</t>
  </si>
  <si>
    <t>2009-10-11</t>
  </si>
  <si>
    <t>XU CHONG-YAO | ZHENG XU-ZHI | LIAO YING-FANG | JIANG AN-ZHAN | LIN JUN-TING | HUANG YI-KAI | LAI ZHEN-ZAI | LIN JIAN-NAN</t>
  </si>
  <si>
    <t>許重耀 | 鄭旭志 | 廖英方 | 江安展 | 林俊廷 | 黃奕凱 | 賴振在 | 林建男</t>
  </si>
  <si>
    <t>G01B-011/00 | H01L-021/677</t>
  </si>
  <si>
    <t>TWI470729B | TWI455862B | US9462921B2 | US9287152B2</t>
  </si>
  <si>
    <t>TWM366667U</t>
  </si>
  <si>
    <t>7911001019136</t>
  </si>
  <si>
    <t>渠道式的煙塵淨化裝置</t>
  </si>
  <si>
    <t>一種渠道式的煙塵淨化裝置,包含一渠道單元、一氣體淨化單元、一抽吸單元,及一集塵單元。該渠道單元包括一渠道,及一供應水液至渠道內的供水機構 該抽吸單元包括至少一連通該渠道的進氣管,及一設置於該進氣管中的抽氣扇 該集塵單元包括一收集渠道內水液的沉澱槽,及一連通該沉澱槽的排水機構,利用抽吸單元將煙塵吸入該渠道中,再利用渠道中的水液吸附煙塵中的微粒,達到淨化煙塵減少煙塵中微粒的功效,並利用沉澱槽收集水液中的微粒。淨化後的煙塵則自該渠道的出口排出,確保淨化煙塵的穩定性,也可以減少空間的浪費。</t>
  </si>
  <si>
    <t>2009206536</t>
  </si>
  <si>
    <t>2009-04-20</t>
  </si>
  <si>
    <t>M364549</t>
  </si>
  <si>
    <t>2009-09-11</t>
  </si>
  <si>
    <t>CHEN BO-FAN | LIN CHUN-TIAN | ZHANG JIE-DE | YU MAO-HUA | GUO JIA-RUI | ZHENG TONG-HUI | WU HONG-WEN | WANG REN-HONG | FANG JING-HUA</t>
  </si>
  <si>
    <t>陳柏汎 | 林春田 | 張傑德 | 余茂華 | 郭家瑞 | 鄭同輝 | 吳鴻文 | 王仁宏 | 方敬樺</t>
  </si>
  <si>
    <t>TW | TW | TW | TW | TW | TW | TW | TW | TW</t>
  </si>
  <si>
    <t>B08B-015/00</t>
  </si>
  <si>
    <t>TWM364549U</t>
  </si>
  <si>
    <t>7912007013672</t>
  </si>
  <si>
    <t>直昇機地面處理車</t>
  </si>
  <si>
    <t>一種直昇機地面處理車,包含一移動平台 至少二分別設於移動平台兩側之舉升機構 至少二設於移動平台上且分別與各舉升機構連接之致動機構 至少二設於移動平台上且可限制各舉升機構下滑之止擋限位機構 以及一活動結合於移動平台一端之拉引機構。藉此,可使本創作於載運直昇機時,達到易於進入直昇機底部進行頂舉、具較佳之支撐施力點、不需於直昇機上進行配重以調整重心位置避免拖移直昇機時傾倒、另可降低滑撬應力避免滑撬受損以及增加安全性之功效。</t>
  </si>
  <si>
    <t>2009205547</t>
  </si>
  <si>
    <t>2009-04-07</t>
  </si>
  <si>
    <t>M362130</t>
  </si>
  <si>
    <t>2009-08-01</t>
  </si>
  <si>
    <t>HU LONG-CHENG | ZHENG XU-ZHI | CAI YAN-ZONG | ZHUANG YUAN-MING | XIE JIN-LONG | CHEN FU-HUANG | WU PEI-EN | WANG ZHUANG-LU</t>
  </si>
  <si>
    <t xml:space="preserve">胡龍城 | 鄭旭志 | 蔡炎宗 | 莊願明 | 謝金隆 | 陳 | 王壯廬 | </t>
  </si>
  <si>
    <t>B60P-003/11 | C07C-049/597 | C07C-049/647 | C07C-049/753 | C07C-067/303 | C07C-069/738</t>
  </si>
  <si>
    <t>TWM362130U | US8573916B2</t>
  </si>
  <si>
    <t>7912007012507</t>
  </si>
  <si>
    <t>刀具路徑最佳化之系統整合</t>
  </si>
  <si>
    <t>一種刀具路徑最佳化之系統整合,係為電腦設備內一標準製造流程整合系統,該標準製造流程整合系統係配合一刀具路徑最佳化之系統,該刀具路徑最佳化之系統係設有一刀具路徑模擬系統及一移除率計算系統,藉由刀具路徑模擬系統及移除率計算系統將系統轉換製造程序,以使製造現場依其刀具路徑最佳化之系統轉換之製造程序系統,達到刀具路徑於安全模式下,產生最佳化刀具路徑降低無效運動時間提升刀具加工移除率之實用目的者。</t>
  </si>
  <si>
    <t>2007137146</t>
  </si>
  <si>
    <t>2007-10-03</t>
  </si>
  <si>
    <t>YANG WEN-ZHEN | WENG HONG-SHENG | LIU EN-ZHI | SI HAN-BIN</t>
  </si>
  <si>
    <t>楊文振 | 翁鴻盛 | 劉恩智 | 絲漢斌</t>
  </si>
  <si>
    <t>林亦郎</t>
  </si>
  <si>
    <t>G05B-019/4097 | G05B-019/19 | G06F-019/00</t>
  </si>
  <si>
    <t>TWI260475B | TW525074B | US6298700B2</t>
  </si>
  <si>
    <t>TWI510874B</t>
  </si>
  <si>
    <t>TWI361962B</t>
  </si>
  <si>
    <t>7913030010153</t>
  </si>
  <si>
    <t>金屬加工之固定裝置定位物件結構</t>
  </si>
  <si>
    <t>本發明係一種金屬加工之固定裝置定位物件結構,係為一加工物件配合固定裝置設置於一金屬加工之工作檯面,且加工物件垂直加工面係設有穿壓槽,該穿壓槽係可供固定裝置穿設壓制,藉由加工物件之穿壓槽供固定裝置穿設壓制且固定於工作檯面,達到能夠節省物料成本、縮短加工時間及簡單操作運用等高實用性之目的者。</t>
  </si>
  <si>
    <t>2007116454</t>
  </si>
  <si>
    <t>2007-05-09</t>
  </si>
  <si>
    <t>TANG FU-JIAN</t>
  </si>
  <si>
    <t>唐福建</t>
  </si>
  <si>
    <t>B23Q-003/08 | B23C-009/00</t>
  </si>
  <si>
    <t>CN001672842A | CN002332527Y | TWM281741U | TW405474U | TW377638U | WOWO1993-019892A1</t>
  </si>
  <si>
    <t>TWI323686B</t>
  </si>
  <si>
    <t>7913032018740</t>
  </si>
  <si>
    <t>分離式座墊結構</t>
  </si>
  <si>
    <t>本創作係一種分離式座墊結構,其包含,一底墊上供一主墊設置,該底墊與主墊係可相互結合或是分離供使用者乘坐或靠貼使用 其中,該底墊設有一內袋,該內袋可供使用者將坐墊收折於內,以供使用者頭、背部貼靠放鬆功效目的 另該主墊內具有大小粒狀物之數軟性凝膠以及銀粒子布,提供使用者貼坐於主墊上時,分散使用者坐貼時之接觸面積以及吸收分散使用者之體熱,並配合銀粒子布的抗菌功效,而達到具散熱、降溫、透氣及抗菌功效目的。</t>
  </si>
  <si>
    <t>2008203717</t>
  </si>
  <si>
    <t>2008-03-05</t>
  </si>
  <si>
    <t>M342079</t>
  </si>
  <si>
    <t>2008-10-11</t>
  </si>
  <si>
    <t>LIN NAN-ZHU</t>
  </si>
  <si>
    <t>林南助</t>
  </si>
  <si>
    <t>TWM342079U</t>
  </si>
  <si>
    <t>7912006011133</t>
  </si>
  <si>
    <t>數位派遣決策輔助裝置</t>
  </si>
  <si>
    <t>本創作係提供一種數位派遣決策輔助裝置,係包含:一 客戶端包括電信裝置 一伺服端包括電話通聯器及主機 一 車機組 該伺服端之電話通聯器向外連接電話網路,以使客 戶端可藉由電信裝置經網路傳送資料進入伺服端內以供客服 人員進行判讀,並進入主機供資料庫進行分析比對,主機透 過防火牆連接至網際網路,且透過無線基地台與車輛上之車 機組進行溝通,而達到快速派遣主動媒合之目的者。</t>
  </si>
  <si>
    <t>2008205787</t>
  </si>
  <si>
    <t>2006-03-22</t>
  </si>
  <si>
    <t>M342564</t>
  </si>
  <si>
    <t>XU ZHANG-YUAN | SHI WEN-BIN | WU ZHI-GUO | GUO SHI-JIA</t>
  </si>
  <si>
    <t>徐章源 | 施文彬 | 吳治國 | 郭士嘉</t>
  </si>
  <si>
    <t>G06Q-010/00</t>
  </si>
  <si>
    <t>TWI472719B | TWI469071B | TWI416431B | TWI387729B</t>
  </si>
  <si>
    <t>TWM342564U</t>
  </si>
  <si>
    <t>7912006011300</t>
  </si>
  <si>
    <t>四軸動感平台</t>
  </si>
  <si>
    <t>本創作係一種四軸動感平台,其中,係為一該模擬平台設有一平台結構、四個致動裝置及至少兩組連動裝置,該平台結構係供致動裝置及連動裝置設置,且藉由致動裝置及連動裝置之運動角度作動配合,提供使用者於模擬平台模擬時做高穩定度及高安全度之承載,且可提供前後、上下、側滾、俯仰之自由度運動控制,而達到整體高實用性之目的者。</t>
  </si>
  <si>
    <t>2007217297</t>
  </si>
  <si>
    <t>2007-10-16</t>
  </si>
  <si>
    <t>M342448</t>
  </si>
  <si>
    <t>ZHENG XU-ZHI | ZHOU YI-ZHENG | JIAN GE-CHENG | LIN JIAN-RONG</t>
  </si>
  <si>
    <t>鄭旭志 | 周宜正 | 簡閣成 | 林建榮</t>
  </si>
  <si>
    <t>F16M-011/00</t>
  </si>
  <si>
    <t>TWI445896B</t>
  </si>
  <si>
    <t>TWM342448U</t>
  </si>
  <si>
    <t>7912007005407</t>
  </si>
  <si>
    <t>高精密LED顯示模組拔取設備</t>
  </si>
  <si>
    <t>本創作係一種高精密LED顯示模組拔取設備,其中,係為一底座 上供一固定裝置以及一挾持裝置設置,該固定裝置及挾持裝置分別具 有調整縱向及橫向之兩螺桿,該固定裝置及挾持裝置之間可供高精密 LED顯示模組設置,並藉該由兩螺桿轉動固定裝置及挾持裝置,而能 夠提供使用者輕易拆卸拔取高精密LED顯示模組,並且進行維修更換 內部所損壞之零配件,而達到降低維修時間、破壞高精密LED顯示模 組以及提高維修效率等實用性目的。</t>
  </si>
  <si>
    <t>2008209178</t>
  </si>
  <si>
    <t>2008-05-26</t>
  </si>
  <si>
    <t>M342582</t>
  </si>
  <si>
    <t>SHI HONG-LONG | WANG LI-JUN | WU JIN-ZHONG | SU QIN-FENG | XU CHENG-QUAN | LAI WEI-QIAN</t>
  </si>
  <si>
    <t>施宏龍 | 王麗君 | 吳金忠 | 蘇欽峰 | 徐成全 | 賴維謙</t>
  </si>
  <si>
    <t>G09F-009/33 | G09F-009/35</t>
  </si>
  <si>
    <t>TWM342582U</t>
  </si>
  <si>
    <t>7912008005660</t>
  </si>
  <si>
    <t>駕駛模擬及乘客實境模擬機</t>
  </si>
  <si>
    <t>本創作係一種駕駛模擬及乘客實境模擬機,其中,係為一模擬結構設有一車箱,該車箱係固定於置放架上端,且該置放架及一移動平台之間係固定三致動器、兩連動器及一連桿,另於移動平台近地面設一底座,該底座係設一壓缸件,藉由致動器、連動器及連桿之運動角度及底座前後緩衝作動配合,另該油壓缸係為兩端一伸一縮動作,提供使用者於車箱於模擬時做高安全度之承載,使車箱可進行前後、上下、側滾、俯仰之自由度運動及緩衝作動控制,而達到整體高實用性之目的者。</t>
  </si>
  <si>
    <t>2007217299</t>
  </si>
  <si>
    <t>M333219</t>
  </si>
  <si>
    <t>2008-06-01</t>
  </si>
  <si>
    <t>ZHOU YI-ZHENG | HUANG ZHONG-LI | ZHENG XU-ZHI | LIN ZHONG-MING</t>
  </si>
  <si>
    <t>周宜正 | 黃忠立 | 鄭旭志 | 林忠明</t>
  </si>
  <si>
    <t>A63G-031/00</t>
  </si>
  <si>
    <t>TWM333219U</t>
  </si>
  <si>
    <t>7912005012174</t>
  </si>
  <si>
    <t>物流配送之即時回報系統</t>
  </si>
  <si>
    <t>本創作係為一種物流配送之即時回報系統,其利用一位於一物流配送車上之通訊車機,將拖運物品之配送資訊傳遞至一行動商務管理系統,存放於一貨運資料庫,且其利用該行動商務管理系統將拖運物品之配送資訊經由一訊息網路即時發送至客戶端,以讓客戶端能掌握拖運物品之配送資訊,且該行動商務管理系統可供客戶端利用訊息網路隨時自行連結至該貨運資料庫,以查詢拖運物品最新的配送資訊。</t>
  </si>
  <si>
    <t>2007217612</t>
  </si>
  <si>
    <t>2004-10-21</t>
  </si>
  <si>
    <t>M331706</t>
  </si>
  <si>
    <t>2008-05-01</t>
  </si>
  <si>
    <t>XU ZHANG-YUAN | SHI WEN-BIN | WU ZHI-GUO | YOU CHENG-HAO</t>
  </si>
  <si>
    <t>徐章源 | 施文彬 | 吳治國 | 游承澔</t>
  </si>
  <si>
    <t>黃志揚</t>
  </si>
  <si>
    <t>G06Q-090/00</t>
  </si>
  <si>
    <t>TWM331706U</t>
  </si>
  <si>
    <t>7912005011428</t>
  </si>
  <si>
    <t>可調整式飛機客艙座椅搬運推車</t>
  </si>
  <si>
    <t>傳統飛機客艙施工作業中,在將拆卸後之座椅運出機艙之過程,大都採用一般標準規格之手推車進行,受限飛機客艙艙門寬度限制,在搬運座椅通過飛機客艙艙門過程中,必須額外使用兩名人力將推車上之座椅調整成適合之角度使其順利通過客艙艙門,對於整體工作效率與人力調度,造成相當程度之影響。本創作係考量飛機客艙走道與客艙艙門寬度限制,並配合飛機座椅外形所設計之座椅搬運推車,該推車上裝設與飛機客艙內部相同規格之座椅軌道用以固定座椅,同時設計一調整機構,該調整機構可調整推車承載面之水平方向與傾斜角度,將推車所運載之座椅調整至可以順利通過飛機客艙艙門之角度,同時座椅重心仍可落於推車中心點附近,確保座椅搬運過程之經濟性與穩定性。</t>
  </si>
  <si>
    <t>2006222406</t>
  </si>
  <si>
    <t>2006-12-20</t>
  </si>
  <si>
    <t>M330940</t>
  </si>
  <si>
    <t>2008-04-21</t>
  </si>
  <si>
    <t>EVERGREEN AVIATION TECHNOLOGIES CORP.</t>
  </si>
  <si>
    <t>長榮航太科技股份有限公司</t>
  </si>
  <si>
    <t>CHAO, KAO HSI</t>
  </si>
  <si>
    <t>趙國璽</t>
  </si>
  <si>
    <t>B62B-003/00</t>
  </si>
  <si>
    <t>TWM330940U</t>
  </si>
  <si>
    <t>7912005011080</t>
  </si>
  <si>
    <t>病床靠背防傾裝置</t>
  </si>
  <si>
    <t>本發明係一稱病床靠背防傾裝置,其係於一可昇降調整靠背斜度之病床靠背架兩側另設有側向防傾裝置,該防傾裝置主要係於病床主架之靠背架兩側各設有一防傾架,其防傾架係置入一側架範圍內,且其防傾架為一支撐件所支撐,支撐件另端唯一連動桿所掣動,該連動桿一端活接於側架上,另端則樞接於病床主架上,當靠背架呈水平狀態時,其連動桿距離靠背架最遠,使連動桿上之支撐件不致撐起防傾架,而當靠背架呈傾斜狀態時,藉由靠背架斜度之改變,連動桿一端保持定位另端隨靠背架牽動改變連動桿與靠背架之距離,進而使支撐件得以支撐防傾架以與靠背架樞接處為樞轉點偏轉,至其防傾架成直立之狀態,以防護支撐病人之兩側,達到病人防止傾向傾斜之目的,無需另外之調整,提高整體使用之方便性以及確保病人安全之多重目的者。</t>
  </si>
  <si>
    <t>2006124047</t>
  </si>
  <si>
    <t>2006-06-30</t>
  </si>
  <si>
    <t>LIN XIANG-SUN | ZHONG WEN-HUI</t>
  </si>
  <si>
    <t>林香筍 | 鍾文輝</t>
  </si>
  <si>
    <t>A61G-007/002</t>
  </si>
  <si>
    <t>TWI230060B</t>
  </si>
  <si>
    <t>TWI297266B</t>
  </si>
  <si>
    <t>7913030000132</t>
  </si>
  <si>
    <t>飛機客艙座椅吊運車</t>
  </si>
  <si>
    <t>受限於飛機客艙空間限制,傳統飛機客艙施工作業中,在將拆卸後之座椅移至座椅搬運推車之過程,係完全採用人力方式進行,由於座椅之重量與外形因素,故經常於搬運過程中造成座椅損傷及人員傷害。本創作係考量飛機客艙內部空間及客艙走道寬度限制,設計一飛機客艙座椅吊運車,該吊運車上裝置有一鏈滑車做為吊升飛機座椅之工具,並配合飛機座椅外形設計一接合器,利用飛機座椅本身之安全帶做為接合器固定裝置,藉此接合器與飛機座椅接合,以提升座椅吊升作業之效率及確保座椅吊運過程之安全性。</t>
  </si>
  <si>
    <t>2006222404</t>
  </si>
  <si>
    <t>M321868</t>
  </si>
  <si>
    <t>2007-11-11</t>
  </si>
  <si>
    <t>TWM321868U</t>
  </si>
  <si>
    <t>7907010003245</t>
  </si>
  <si>
    <t>數位派遣決策輔助裝置及其方法</t>
  </si>
  <si>
    <t>本發明係一稱數位派遣決策輔助裝置及其方法,其係具有客服派遣台,車機組以及資料庫,係由客戶端之主動聯絡,經客服人員配合客服派遣台之運用,經由資料庫內資料顯示以及車機組之回報資料,以派遣公平性、進入駐車點時間等為權重判斷之依據,滙整出自動媒合之車輛資料,經客服人員透過立即之回應告知客戶,而達到快速派遣主動媒合之目的者。</t>
  </si>
  <si>
    <t>2006109946</t>
  </si>
  <si>
    <t>G06Q-010/00 | G06N-005/04</t>
  </si>
  <si>
    <t>TWI393378B | US8423544B2</t>
  </si>
  <si>
    <t>TW200737023A</t>
  </si>
  <si>
    <t>7913056016720</t>
  </si>
  <si>
    <t>高可靠性雙向傳輸的方法</t>
  </si>
  <si>
    <t>本發明係一稱高可靠性雙向傳輸的方法,係於客戶端傳輸訊息前,先由客戶端發出存續信號至伺服端,,客戶端於預定時間內送出一般訊息或其他訊息,而伺服端則可將訊息之傳送狀態設成立即傳送、等待傳送以及傳送完成等三種狀態,配合該三種傳送訊息狀態變換,使伺服端根據該狀態之不同進行傳送一般訊息或其他訊息之作業,並藉由雙方相互之回應,使訊息之傳送係在兩端連接完整且穩定度最高之狀態進行並確認,若有連線狀態不佳時,即兩端之存續信號以及其回應信號中斷,其他訊息之傳輸即依照兩端的作業模式繼續傳送,其中客戶端的預定時間會依照存續訊號傳輸未完成,則預定時間倍數增加,而伺服端只會傳送立即傳送狀態的一般訊息,以達到減少傳輸量,提高網路頻寬之需求者。</t>
  </si>
  <si>
    <t>2006109949</t>
  </si>
  <si>
    <t>XU ZHANG-YUAN | SHI WEN-BIN | MAO FU-AN | WU ZHI-GUO | YOU CHENG-HAO</t>
  </si>
  <si>
    <t>徐章源 | 施文彬 | 毛復安 | 吳治國 | 游承澔</t>
  </si>
  <si>
    <t>H04L-012/24</t>
  </si>
  <si>
    <t>TWI279287B | TWI268063B | TWI264200B | US8040834B2 | US7362698B2</t>
  </si>
  <si>
    <t>TWI328372B</t>
  </si>
  <si>
    <t>7913056017525</t>
  </si>
  <si>
    <t>船尾小艇收放裝置</t>
  </si>
  <si>
    <t>本發明是關於一種船尾小艇收放裝置,其係於一母船的船尾部設置一容置空間,於容置空間底端設置一傾斜板,傾斜板上設置一滑軌,於滑軌中設置鏈條,鏈條上設置一抓鉤器,並於船尾部的尾門處設置一尾門釋放器,以及在容置空間前緣設置一扣持鉤具,使小艇可由抓鉤器拉進母船的容置空間中,並以扣持鉤具及固定壓缸固結小艇,使小艇可穩定的置放在容置空間中,而當有海難救助需要時,可控制尾門開啓、釋放固定壓缸、扣持鉤具及放開抓鉤器,使小艇可由滑道下滑而釋放於海面上進行海難救助,藉此設計,而能維護救難人員在執行勤務時之安全性,並能達到易於收放小艇,而讓海難救助作業,能更為便捷迅速及安全的加以進行。</t>
  </si>
  <si>
    <t>2006102987</t>
  </si>
  <si>
    <t>2006-01-26</t>
  </si>
  <si>
    <t>HAN YU-LIN | ZHANG GUO-REN | SHEN SHI-XUN | CAO RUI-LING | LV TIAN-FAN</t>
  </si>
  <si>
    <t>韓育霖 | 張國仁 | 沈士勛 | 曹瑞凌 | 呂天帆</t>
  </si>
  <si>
    <t>桂齊恆 | 閻啓泰</t>
  </si>
  <si>
    <t>B63B-023/30</t>
  </si>
  <si>
    <t>DE03938188C2 | JP1977-126890A | TWM279576U | US5937783A | US5904113A</t>
  </si>
  <si>
    <t>CN113460239B | TWI393658B</t>
  </si>
  <si>
    <t>TWI295654B</t>
  </si>
  <si>
    <t>7913051013962</t>
  </si>
  <si>
    <t>複合式數位輸出卡</t>
  </si>
  <si>
    <t>本發明係一稱複合式數位輸出卡,其中,係具有介面單元、系統單元、模式單元、時脈單元、記憶體以及數位單元,係藉由介面單元將讀入之位元解碼,分開為命令位元及資料位元,並作位元之轉換,送至系統單元予以分類判斷係為模式單元或數位單元所使用之命令及資料,並將數位碼或模式碼或模式碼時脈分別送入數位單元並行輸出或經模式單元觸發產生模式資料及輔助訊號後送入記憶體內儲存並輸出或送至時脈單元內產生對應模式碼之時脈輸出,使整體配合得以同時輸出數位碼以及對應之模式資料、輔助訊號以及時脈,以對數位晶片進行檢測,達到低成本高效率之目的者。</t>
  </si>
  <si>
    <t>2005145419</t>
  </si>
  <si>
    <t>2005-12-21</t>
  </si>
  <si>
    <t>CHIA-CHI LIN | MING-YI CHOU | JINN-JANG CHEN | CHIN-LONG HUANG</t>
  </si>
  <si>
    <t>林家齊 | 周明儀 | 陳晉章 | 黃景隆</t>
  </si>
  <si>
    <t>G01R-031/26</t>
  </si>
  <si>
    <t>TW200724944A</t>
  </si>
  <si>
    <t>7913055018749</t>
  </si>
  <si>
    <t>矩形銑切固定循環模式之控制系統</t>
  </si>
  <si>
    <t>本發明係一種矩形銑切固定循環模式之控制系統,係藉由指定指令之啓動及引數輸入,即可啓動自動辨識之矩形銑切,並可透過不同銑切模式之選擇,因應不同之加工需求,因而可控制加工機具進行固定循環之矩形銑切作業,以達到讓現場操作者可直接操作使用與修改,又具可自動偵測輸入引數是否可以執行,以達到高安全性、高效率、高穩定性之運作。</t>
  </si>
  <si>
    <t>2005125344</t>
  </si>
  <si>
    <t>2005-07-27</t>
  </si>
  <si>
    <t>CHEN JENG-SHIUNG</t>
  </si>
  <si>
    <t>陳正雄</t>
  </si>
  <si>
    <t>G05B-019/19</t>
  </si>
  <si>
    <t>TW200705143A</t>
  </si>
  <si>
    <t>7913058013009</t>
  </si>
  <si>
    <t>預設條件式之移動物件安全監控裝置及其方法</t>
  </si>
  <si>
    <t>本發明係一稱預設條件式之移動物件安全監控裝置及其方法,其係於移動物件上設置有一移動機,移動機具有基本的中央處理器、定位器、通訊器與發聲器,而主機端具有一中央處理器外接至網際網路以及電話網路等不同之網路,而預設端係透過相對之網路或一般工作站終端機對對主機端之中央處理器下達移動機之條件,包括:該對應移動機之行經路徑、路過或停留的時間、禁止進出的座標位置等,利用定位器及通訊器接收衛星GPS之信號並回傳至主機端與各條件核對,當與各條件有不符時,即對主機端與預設端或移動機發出訊號,使各端或移動機發出預警之效果,以達到主機端與預設端對移動機具有監控並護衛安全之效果,以達到安全監控之目的,使移動機可設置於任何移動物件上,包括:小孩、老人或具有一定路徑行駛的車輛,以達到對此等移動物件監控並護衛安全之目的者。</t>
  </si>
  <si>
    <t>2005113556</t>
  </si>
  <si>
    <t>2005-04-27</t>
  </si>
  <si>
    <t>XU ZHANG-YUAN | SHI WEN-BIN | MAO FU-AN | ZHU FANG-TING</t>
  </si>
  <si>
    <t>徐章源 | 施文彬 | 毛復安 | 朱芳廷</t>
  </si>
  <si>
    <t>G06F-011/30</t>
  </si>
  <si>
    <t>TWI586992B | TWI529666B | US9721154B2 | US8797175B2</t>
  </si>
  <si>
    <t>TW200638192A</t>
  </si>
  <si>
    <t>7913056013218</t>
  </si>
  <si>
    <t>交通工具自動影像安全系統</t>
  </si>
  <si>
    <t>本發明係一稱交通工具自動影像安全系統,主要係藉由交通工具內部設有影像擷取器,經無線之傳輸,將自動取得之影像傳至主控端,主控端接收後於資料庫中建立記錄,而其記錄係包括影像檔及其位置、時間或特殊事件等,配合該交通工具之編碼,形成一特殊之紀錄檔,且於交通工具中之相關裝置形成一自動觸發之啟動裝置,如開關門或里程表啟閉或外部碰撞力量變化等即可同時控制其影像之擷取並立即回傳至主控端進行資料之存檔與查核,主控端之監控人員即可由傳回之影像畫面主動得知交通工具人員的變動,以使駕駛者與乘客均能於主控端之資料庫內留下資料,以利日後若於交通工具發生搶案或其他刑事案件或對人員造成不當傷害或有交通事故時,能依主控端資料庫中留存之資料進行人員的確認,以使交通工具不但可有效嚇阻不當或傷害人員情事的發生,更可於案後立即調閱資料,而達到立即反應不法或不當情事之需求者。</t>
  </si>
  <si>
    <t>2005113558</t>
  </si>
  <si>
    <t>XU ZHANG-YUAN | SHI WEN-BIN | WU QI-ZONG | YAN XING-LIN</t>
  </si>
  <si>
    <t>徐章源 | 施文彬 | 吳其宗 | 顏杏霖</t>
  </si>
  <si>
    <t>G06F-013/00</t>
  </si>
  <si>
    <t>TWI382367B</t>
  </si>
  <si>
    <t>TW200638202A</t>
  </si>
  <si>
    <t>7913056013228</t>
  </si>
  <si>
    <t>自動販賣機之資料收集傳送及遠端管理系統</t>
  </si>
  <si>
    <t>本發明係一稱自動販賣機之資料收集傳送及遠端管理系統,其係於自動販賣機設置一資料收集傳送元件,藉以將自動販賣機上所有的資料以及補貨人員臨時加入之資料直接由無線傳輸之方式傳回遠端之管理端,管理端立即分別建置資料庫,並加以核對相關之管理條件,當有違反該等管理條件時,分別通知相關補貨之物流中心、維修中心之維修人員、行銷中心之行銷人員或對機內之行銷管理、貨品管理、內部環境管理以及維護管理等資料進行回傳及維護之作業,其各管理之資料回至自動販賣機,係可調整自動販賣機內部環境、貨品、行銷以及維護之狀態,以因應不同之需要,管理端不但可即時的得知自動販賣機之狀況,該自動販賣機因應管理端之要求改變資料之內容,以符合管理端之需求,無需人員至各自動販賣機端進行控制,即可有效的管理各自動販賣機,以真正達到無人化、自動化之自動販賣機管理機制者。</t>
  </si>
  <si>
    <t>2005113559</t>
  </si>
  <si>
    <t>LIN NAN-ZHU | XU ZHANG-YUAN | SHI WEN-BIN</t>
  </si>
  <si>
    <t>林南助 | 徐章源 | 施文彬</t>
  </si>
  <si>
    <t>G06Q-090/00 | G06Q-030/00 | G09F-011/00</t>
  </si>
  <si>
    <t>TWI455055B | TWI451361B | TWI387946B</t>
  </si>
  <si>
    <t>TW200638282A</t>
  </si>
  <si>
    <t>7913056013308</t>
  </si>
  <si>
    <t>定角度轉向支撐止動機構</t>
  </si>
  <si>
    <t>本創作係一種定角度轉向支撐止動機構,係於基座中央頂部處設有一樞接之支撐主架體,該主架體一端面配合撐持架以支撐形狀複雜的待測物,主架體另端面則設有撐持裝置,該撐持裝置係具有兩撐桿中間樞接有一連接件,兩撐桿另端分別樞接於主架體與基座,而於連接件外部另套設有一滑套,該滑套配合設於一撐桿上之定位裝置,且滑套之長度略長於連接件,藉由滑套定位不同之位置上,使滑套可同時跨於兩撐桿端與連接件外部,使兩撐桿與連接件保持直線之形態,以撐持主架體,或使滑套離開連接件外部,其兩撐桿與連接件即成不撐持主架體之形態,以使主架體可將待測物撐持在特定之角度或成水平放置之角度上,而達到方便支撐以及支撐後之止動之目的者。</t>
  </si>
  <si>
    <t>2005222246</t>
  </si>
  <si>
    <t>M293380</t>
  </si>
  <si>
    <t>2006-07-01</t>
  </si>
  <si>
    <t>SU, CHIN FONG | CHANG, HUI TYNG | SHIN, HONG LONG | KUO, HUNG CHIH</t>
  </si>
  <si>
    <t>蘇欽峰 | 張惠婷 | 施宏龍 | 郭宏誌</t>
  </si>
  <si>
    <t>F16M-011/00 | F16M-011/00</t>
  </si>
  <si>
    <t>TWM293380U</t>
  </si>
  <si>
    <t>7906002004181</t>
  </si>
  <si>
    <t>中斷測試器</t>
  </si>
  <si>
    <t>本創作係一種中斷測試器,其主要具有一箱體,箱體內具有一面板,面板上設有兩組對應針數之連接座,以插接待測物與測試機接出之連接插頭,且於兩連接座間設有相對於針數之中斷測試裝置,中斷測試裝置主要具有兩插接頭以及一搖桿開關器,其中,各搖桿開關器兩側之插接頭分別與前述兩連接座電路連通,而面板上另設有接線顯示裝置,該接線顯示裝置係具有兩插接頭、一撥桿開關器、蜂鳴器以及一燈號,藉由兩接線兩端設置插接端子,使接線顯示裝置上之插接頭與中斷測試裝置之插接頭接通,並於接線顯示裝置之搖桿開關器切換測試閃燈或聲響顯示之方式,再藉由控制中斷測試裝置中的搖桿開關器開或關測試,即可藉由接線顯示裝置上之顯示與否?而達到測試該對應針接線的中斷與否?之目的與功能,並可配合簡易式之電流、電壓量測表,以達到量測各斷路點之電壓與電流者。</t>
  </si>
  <si>
    <t>2005222245</t>
  </si>
  <si>
    <t>M291527</t>
  </si>
  <si>
    <t>2006-06-01</t>
  </si>
  <si>
    <t>LIN PEI-CHING</t>
  </si>
  <si>
    <t>林培青</t>
  </si>
  <si>
    <t>G01R-031/02 | G01R-031/02</t>
  </si>
  <si>
    <t>TWI581908B</t>
  </si>
  <si>
    <t>TWM291527U</t>
  </si>
  <si>
    <t>7906002002329</t>
  </si>
  <si>
    <t>本發明係為一種物流配送之即時回報系統,其利用一位於一物流配送車上之通訊車機,將托運物品之配送資訊傳遞至一行動商務管理系統,存放於一貨運資料庫,且其利用該行動商務管理系統將托運物品之配送資訊經由一訊息網路即時發送至客戶端,以讓客戶端能掌握托運物品之配送資訊,且該行動商務管理系統可供客戶端利用訊息網路隨時自行連結至該貨運資料庫,以查詢托運物品最新的配送資訊。</t>
  </si>
  <si>
    <t>2004131915</t>
  </si>
  <si>
    <t>SHIU JANG-YUAN | SHR WEN-BIN | WU JR-GUO | YOU CHENG-HAU</t>
  </si>
  <si>
    <t>G06F-017/60 | G06Q-090/00</t>
  </si>
  <si>
    <t>TW200614034A</t>
  </si>
  <si>
    <t>7913057010178</t>
  </si>
  <si>
    <t>醫療用機動車及輪椅之軀幹止護裝置</t>
  </si>
  <si>
    <t>本發明係一種醫療用機動車及輪椅之軀幹止護裝置,尤指用於輪椅結構者,係於基座上樞接一兩端分接彈性體及限位裝置之轉動件,於轉動件上螺固止護件,如止護件為護胸,可將數組基座螺鎖於輪椅結構兩側相對適當處,如止護件為護襠,可將基座螺鎖於輪椅坐墊前端適當處,則使用者於上下輪椅時,可將止護件轉至限位裝置設定之特定角度,坐穩後再將止護件轉回至特定位置並予以卡制,能提昇使用暨拆裝之方便性,進而達到增進使用者安穩舒適之目的。</t>
  </si>
  <si>
    <t>2004127083</t>
  </si>
  <si>
    <t>2004-09-07</t>
  </si>
  <si>
    <t>CHEN REN-JIE | LIN SHIANG-SUEN | JUNG WEN-HUEI</t>
  </si>
  <si>
    <t>陳人傑 | 林香筍 | 鍾文輝</t>
  </si>
  <si>
    <t>A61G-005/02 | A61G-005/02</t>
  </si>
  <si>
    <t>TWI246419B</t>
  </si>
  <si>
    <t>7913050012288</t>
  </si>
  <si>
    <t>物流配送之即時物品狀態回報系統</t>
  </si>
  <si>
    <t>本發明為一種物流配送之即時物品狀態回報系統,其藉由一位於物流配送車上的通訊車機定時或即時將物品配送資訊之訊息傳遞至行控中心,行控中心並可將物品配送資訊之訊息紀錄至貨運資料庫,以讓客戶端查詢物品之配送資訊。</t>
  </si>
  <si>
    <t>2004121440</t>
  </si>
  <si>
    <t>2004-07-19</t>
  </si>
  <si>
    <t>XU ZHANG-YUAN | SHI WEN-BIN | YANG ZHENG-WEI</t>
  </si>
  <si>
    <t>徐章源 | 施文彬 | 楊政衛</t>
  </si>
  <si>
    <t>G06F-017/60 | G06Q-010/00</t>
  </si>
  <si>
    <t>TW200604874A</t>
  </si>
  <si>
    <t>7913057006921</t>
  </si>
  <si>
    <t>飛機起落架空間四連桿輪轉機構</t>
  </si>
  <si>
    <t>本發明係一種飛機起落架空間四連桿輪轉機構,尤指將輪胎旋扭轉成與地面平行方向收合起落架之設計,主要係將起落架套合件樞接於機身上,貫穿套合件之輪胎支撐件樞接至斜固機身之定向結構旋轉端,並令套合件旋轉軸、支撐件中心軸及定向結構中心軸相交於支撐件固接定向結構之樞軸中心點,則於收上起落架時,套合件會帶動支撐件依四軸相交中心點旋轉,達到以最簡機構使起落架將輪胎平放收起以節省機身空間,乃至改善飛機重心而提昇飛行穩定度之目的。</t>
  </si>
  <si>
    <t>2004119522</t>
  </si>
  <si>
    <t>2004-06-30</t>
  </si>
  <si>
    <t>QIU ZHENG-YI | ZHU JUN-WEI</t>
  </si>
  <si>
    <t>邱正一 | 朱鈞偉</t>
  </si>
  <si>
    <t>B64C-025/14 | B64C-025/14</t>
  </si>
  <si>
    <t>TWI577606B</t>
  </si>
  <si>
    <t>TWI257362B</t>
  </si>
  <si>
    <t>7913052008687</t>
  </si>
  <si>
    <t>泛用型轉轍器測試裝備</t>
  </si>
  <si>
    <t>本發明係一種泛用型轉轍器測試裝備,尤指一種適用於目前各式軌道車所使用之軌道上之轉轍器之測試,包括:5E、YM2000、Speed-Frater、GM4000型轉轍器者,其係由轉轍器安裝測試台、電力與控制台、及數據擷取與顯示台,以電線、訊號擷取線、液壓管和相關元件串接而成,可提供轉轍器4000磅以下負載力以量取其出力、行程、馬達電流及接點訊號,繪製圖形並顯示於媒體上或將數據存檔於硬蝶中供參用,據此測試並確認轉轍器效能以達提升行車安全之目的。</t>
  </si>
  <si>
    <t>2004119521</t>
  </si>
  <si>
    <t>WU YAO-QING | WU SHOU-YAN | LV JUN-HONG</t>
  </si>
  <si>
    <t>吳曜卿 | 吳壽嚴 | 呂俊弘</t>
  </si>
  <si>
    <t>E01B-035/00 | B61L-007/00 | E01B-035/00 | B61L-007/00</t>
  </si>
  <si>
    <t>TWI294007B</t>
  </si>
  <si>
    <t>7913052008916</t>
  </si>
  <si>
    <t>承載具天蓬門自動開關器</t>
  </si>
  <si>
    <t>本發明係一種承載具天蓬門自動開關器,尤指一種適用於交通器具如船舶或機艙罩等,且能自動鬆脫或上緊門勾鎖之設計,其主要結構係利用安裝於承載器具相對結構上之致動裝置,帶動與致動裝置及天蓬門勾鎖樞接之連動結構,讓使用者於啟動開關打開天蓬門時,可使天蓬門勾鎖先行鬆脫,再將天蓬門旋開,以確實達到使用方便省力及安全之目的。</t>
  </si>
  <si>
    <t>2004119524</t>
  </si>
  <si>
    <t>ZHOU YI-ZHENG</t>
  </si>
  <si>
    <t>周宜正</t>
  </si>
  <si>
    <t>E05F-015/00 | B64C-001/14 | B63B-019/14 | E05F-015/00 | B63B-019/14 | B64C-001/14</t>
  </si>
  <si>
    <t>TWI252889B</t>
  </si>
  <si>
    <t>7913052008938</t>
  </si>
  <si>
    <t>多孔金屬材之焊接方法</t>
  </si>
  <si>
    <t>本發明係為多孔金屬材之焊接方法,可避免多孔金屬材於焊接時破損,在利用多孔金屬材製成之一第一金屬片與一第二金屬片之邊緣,分別規劃出一接縫焊接處,該第一金屬片與該第二金屬片,係於該接縫焊接處對接,並於該接縫焊接處施加以衝擊力,使該接縫焊接處之多孔金屬材密緻化,其在焊接時,係於一外加之金屬薄片上起焊,再行經該接縫焊接處,以焊接該第一金屬片與該第二金屬片,其可避免起焊之高溫,將該接縫焊接處之多孔金屬材融穿。</t>
  </si>
  <si>
    <t>2004113559</t>
  </si>
  <si>
    <t>2004-05-14</t>
  </si>
  <si>
    <t>WANG XIAN-YANG</t>
  </si>
  <si>
    <t>王先仰</t>
  </si>
  <si>
    <t>B23K-009/23 | B23K-009/23</t>
  </si>
  <si>
    <t>TWI239276B</t>
  </si>
  <si>
    <t>7913054002823</t>
  </si>
  <si>
    <t>彎管切割輔助工具</t>
  </si>
  <si>
    <t>本創作係為彎管切割輔助工具,其將一固定尺規與一活動尺規樞接,再分別利用一管固定架,架設在一彎管之兩側,其在使用時搭配一角度儀,據此得以利用該管固定架之輔助切割面作為切割時的基準面,以確保該彎管之兩側橫斷面之法線夾角,符合使用者之要求,以提高彎管之尺寸精度。</t>
  </si>
  <si>
    <t>2005209445</t>
  </si>
  <si>
    <t>2005-06-07</t>
  </si>
  <si>
    <t>M278529</t>
  </si>
  <si>
    <t>2005-10-21</t>
  </si>
  <si>
    <t>SHIAU JEN-GUO</t>
  </si>
  <si>
    <t>蕭振國</t>
  </si>
  <si>
    <t>B26D-003/16 | B26D-003/16</t>
  </si>
  <si>
    <t>TWI299681B</t>
  </si>
  <si>
    <t>TWM278529U</t>
  </si>
  <si>
    <t>7905012001850</t>
  </si>
  <si>
    <t>可攜式油溫感測器測試裝置</t>
  </si>
  <si>
    <t>本創作係一種可攜式油溫感測器測試裝置,其係為測試交通工具上之液壓油油溫之油溫感測器是否在正常工作溫度下之測試裝置,尤其如航空器等安全性要求較高之交通工具,其測試裝置係具有一油溫度模擬器以及一檢測控制器,其中,油溫度模擬器具有一殼體,殼體內以固定件固定一溫控體,溫控體內設有熱源、溫度檢出器以及固定部,固定部鎖設有油溫感測器,而熱源及溫度檢出器分別為檢測控制器所控制,整體係成一可攜式之結構形態,可直接攜至油溫感測器工作之場所,進行測試以及檢修,無需整體拆下作業,達到高實用性以及高方便性之目的者。</t>
  </si>
  <si>
    <t>2005206659</t>
  </si>
  <si>
    <t>M278612</t>
  </si>
  <si>
    <t>WU SHOU-YAN | WU YAU-CHING</t>
  </si>
  <si>
    <t>吳壽嚴 | 吳曜卿</t>
  </si>
  <si>
    <t>B60T-017/18 | B60T-017/18</t>
  </si>
  <si>
    <t>TWM278612U</t>
  </si>
  <si>
    <t>7905012001933</t>
  </si>
  <si>
    <t>複材結構之蜂巢心安定化製法</t>
  </si>
  <si>
    <t>本發明係有關於一種複材結構之蜂巢心安定化製法,尤指一種需將複材貼製於圓錐形或圓柱形或其他起伏不定形態等複雜曲面工件時適用之製法,蜂巢安定化製法中蜂巢下料程序,係藉由依淨尺寸樣板下料,將預估蜂巢收縮量以及其他定型後之尺寸收縮量計算得之的淨尺寸進行蜂巢相關之預切割至所需之尺寸後,以壓條方式進行預成型,使未膠合前之蜂巢心能預成型出工件之立體形態,待進行其他膠合或其他施工之作業時,則可免除使用人工執行困難的立體蜂巢外形切割程序,降低施工技術之困難度,更因而進而減少大量工時,並提升品質精密度,達到簡省施工成本高品質作業之目的者。</t>
  </si>
  <si>
    <t>2004109663</t>
  </si>
  <si>
    <t>2004-04-07</t>
  </si>
  <si>
    <t>GAO ZHEN-XIANG | LIU ZHI-YUN | LI MING-DA | XU XIN-YU</t>
  </si>
  <si>
    <t>高振祥 | 劉治昀 | 李明達 | 徐新郁</t>
  </si>
  <si>
    <t>B32B-003/12 | B32B-031/02 | B32B-003/12</t>
  </si>
  <si>
    <t>TWI239292B</t>
  </si>
  <si>
    <t>7913055011480</t>
  </si>
  <si>
    <t>鈦金屬表面加工方法</t>
  </si>
  <si>
    <t>本發明係一種鈦金屬表面加工方法,尤指一種能以多次蝕刻製程於鈦金屬表面製造出可調整表面結構強度的多層凹凸形肋條,且以控制蝕刻率及蝕刻型架轉速等因素之方式,重複兩次以上之執行化學蝕刻相關作業,使達到降低肋條深度並提升最短橫截面寬度標準,進而強化於表面使用此工法零組件之表面結構強度之目的,</t>
  </si>
  <si>
    <t>2004109662</t>
  </si>
  <si>
    <t>XU ZHI | DONG MING-TANG | ZHANG YING-JIE | CHEN CHUN-REN | YANG WEN-ZHEN | MA PING-JUN</t>
  </si>
  <si>
    <t>徐志 | 董明棠 | 張穎傑 | 陳純仁 | 楊文振 | 馬平駿</t>
  </si>
  <si>
    <t>C23F-001/02 | C23F-001/02</t>
  </si>
  <si>
    <t>TWI263700B</t>
  </si>
  <si>
    <t>7913055011748</t>
  </si>
  <si>
    <t>測試型架結構</t>
  </si>
  <si>
    <t>本創作係一種測試型架結構,尤指一種藉機械卡制機構設計,主體結構為:嵌合待測件用之活動架、利用閉鎖裝置卡制活動架於測試機台上之基座、及設於其一閉鎖裝置上用以致動活動架之把手組,藉由把手組之帶動閉鎖裝置,使閉鎖裝置部份結構可水平移出或移入基座之範圍,並配合基座上之結構,對活動架成一閉鎖或開放之狀態,活動架上之待測電路板能正確卡制於測試機台探針位置上並精確定位,以達到精確測試暨方便拆換,進而大幅節省營運成本,乃至於降低工廠安全風險之目的。</t>
  </si>
  <si>
    <t>2004109661</t>
  </si>
  <si>
    <t>SONG YONG-XUAN | LIN PEI-QING | HUANG JIN-XUE</t>
  </si>
  <si>
    <t>宋永炫 | 林培青 | 黃錦雪</t>
  </si>
  <si>
    <t>H05K-007/18 | H05K-007/18</t>
  </si>
  <si>
    <t>TWI297078B</t>
  </si>
  <si>
    <t>TWI239803B</t>
  </si>
  <si>
    <t>7913055012732</t>
  </si>
  <si>
    <t>洩壓手柄定位機構</t>
  </si>
  <si>
    <t>本創作係一種洩壓手柄定位機構,尤指應用於液壓閥或氣壓閥之控制手柄者,其主要結構係於洩壓閥手柄上安裝具彈性之卡制件,使手柄能定位於扳動位置上,避免手柄因受到液壓或氣壓衝擊位移而致使洩壓閥內流量造成差異,進而提升整體液壓或氣壓系統之控制精確性,並排除可能因誤觸使手柄移位而造成工安之危險情況。</t>
  </si>
  <si>
    <t>2004218980</t>
  </si>
  <si>
    <t>2004-11-25</t>
  </si>
  <si>
    <t>M275206</t>
  </si>
  <si>
    <t>2005-09-11</t>
  </si>
  <si>
    <t>WENG HUNG-REN | LIOU JIA-MING | CHEN WEN-HUA</t>
  </si>
  <si>
    <t>翁鴻仁 | 劉嘉明 | 陳文華</t>
  </si>
  <si>
    <t>B68G-003/00 | B68G-003/00</t>
  </si>
  <si>
    <t>TWM275206U</t>
  </si>
  <si>
    <t>7905011003540</t>
  </si>
  <si>
    <t>可旋轉保護大重量工件之搬運平臺</t>
  </si>
  <si>
    <t>本發明係一種可旋轉保護大重量工件之搬運平臺,主要係指一具有旋轉功能之搬運平臺結構,尤其係針對大型尺寸之平板狀工件,如電漿或液晶顯示器於加工過程中,如氣相成膜之過程中所使用之搬運裝置,其具數座輪組之座架上以樞轉裝置樞設撐架,撐架配合壓制桿以壓制工件之周邊使與撐架結合成一體,另於工件角端設掛持體方便於以吊掛方式抬離或進入撐架,並於生產過程中有效的固定於可移動與旋轉之平臺上,以配合生產作業之進行且確保工件之完整性以及生產品質者。</t>
  </si>
  <si>
    <t>2004105218</t>
  </si>
  <si>
    <t>2004-02-27</t>
  </si>
  <si>
    <t>LI NAN-HONG | CHEN WEI-XIANG</t>
  </si>
  <si>
    <t>李南宏 | 陳為祥</t>
  </si>
  <si>
    <t>B65G-049/06 | B65G-049/06</t>
  </si>
  <si>
    <t>TWI240697B</t>
  </si>
  <si>
    <t>7913053011444</t>
  </si>
  <si>
    <t>可拆式之線材裁剪止擋結構</t>
  </si>
  <si>
    <t>本創作係一種可拆式之線材裁剪止擋結構,尤指能卡制於一般剪刀或撥線器等工具上者,具嵌套件可用以卡制於一般工具之刀鋒或切口上,且卡制位置可依剪裁或剝線之不同需求而由使用者自行調整定位,並於嵌套件橫向連接之活動式止擋件,讓使用者可自定線材之裁剪或剝線長度,而可於大量裁剪或剝線作業時,都能具有一致之長度以利如壓線頭等後續作業之進行,因其可搭配現有工具而能以最低成本達成生產快速、品質均一之目的。</t>
  </si>
  <si>
    <t>2004218981</t>
  </si>
  <si>
    <t>M271686</t>
  </si>
  <si>
    <t>2005-08-01</t>
  </si>
  <si>
    <t>JAN SHIUN-YU</t>
  </si>
  <si>
    <t>詹勳譽</t>
  </si>
  <si>
    <t>B26D-007/26 | B26D-007/26</t>
  </si>
  <si>
    <t>TWM271686U</t>
  </si>
  <si>
    <t>7905010004932</t>
  </si>
  <si>
    <t>大型平板翻轉及站立結構</t>
  </si>
  <si>
    <t>本創作係為一種可使用於一般大型平板或具長軸凸出物大型平板的翻轉及站立結構,其利用角塊夾持大型平板之四個角端面,且該兩兩相鄰之角塊上以可拆式緊固機構(如螺鎖、插銷之方式)連結固定一前後側護桿與一左右側護桿,藉以保護大型平板之側面,免於外力之直接撞擊,該各個角塊上並具有一懸吊環,可藉由一懸吊機構將該大型平板翻轉,其並在該前後側護桿或該左右側護桿上設立二斜撐桿,讓該大型平板利用該二斜撐桿之支撐而站立。</t>
  </si>
  <si>
    <t>2004212495</t>
  </si>
  <si>
    <t>2004-08-06</t>
  </si>
  <si>
    <t>M270482</t>
  </si>
  <si>
    <t>2005-07-11</t>
  </si>
  <si>
    <t>SHIE NAI-SHIANG | SHIU HE-SHING | SHR SHU-CHUEN</t>
  </si>
  <si>
    <t>謝迺翔 | 許和興 | 施澍春</t>
  </si>
  <si>
    <t>H01L-021/00 | H01L-021/00</t>
  </si>
  <si>
    <t>TWM270482U</t>
  </si>
  <si>
    <t>7905010003733</t>
  </si>
  <si>
    <t>軌道車輛動態資訊收集裝置</t>
  </si>
  <si>
    <t>本發明係一種軌道車輛動態資訊收集裝置,其係於軌道車上之車速指令接收天線與標誌諧振裝置之接收與發射天線至中心電腦資料庫間另接設有訊號處理電路板以及多功能輸出入界面卡,其中,訊號處理電路板主要具有自動增益控制迴路、電壓放大迴路、訊號位準轉換迴路與濾波整流迴路,以使接收車速或停車標誌訊號後之各組天線均可將相對之訊號輸入至中心電腦資料庫內予以記錄,以利形成資料便於日後比對預測相關零件之耗損壽命,以提高行車上之安全性者。</t>
  </si>
  <si>
    <t>2003136579</t>
  </si>
  <si>
    <t>2003-12-23</t>
  </si>
  <si>
    <t>SHIA JU-WEI | CHEN JIA-QING | LV JUN-HONG</t>
  </si>
  <si>
    <t>夏如偉 | 陳嘉情 | 呂俊宏</t>
  </si>
  <si>
    <t>B61L-025/00 | B61L-027/00 | B61L-025/00 | B61L-027/00</t>
  </si>
  <si>
    <t>TWI749246B</t>
  </si>
  <si>
    <t>TW200521006A</t>
  </si>
  <si>
    <t>7913050008579</t>
  </si>
  <si>
    <t>具防振功能的閂鎖裝置</t>
  </si>
  <si>
    <t>本創作旨在提供一種具防振功能的閂鎖裝置,尤指應用於飛機輪艙門或操縱門者,其主要結構係利用板片分級彈簧片設計閂鎖組合,將閂鎖固定於機身結構上,並將原動凸輪固定在艙門上,使兩者結合時,除提供輔助鎖緊功能外,因分級彈簧片間摩擦阻尼能有效抑制振幅,以及彈簧片厚度、長度及片數易以組合方式改變,進而能有效解決艙門於高空飛行時因氣動力影響所產生抖動之問題者。</t>
  </si>
  <si>
    <t>2004218982</t>
  </si>
  <si>
    <t>M268282</t>
  </si>
  <si>
    <t>2005-06-21</t>
  </si>
  <si>
    <t>CHIOU JENG-YI | WANG SHENG-YOU</t>
  </si>
  <si>
    <t>邱正一 | 王盛宥</t>
  </si>
  <si>
    <t>B64C-001/14 | B64C-001/14</t>
  </si>
  <si>
    <t>TWM268282U</t>
  </si>
  <si>
    <t>7905010001543</t>
  </si>
  <si>
    <t>模組化輪椅結構</t>
  </si>
  <si>
    <t>本創作係一種模組化輪椅結構,尤指一種利用獨立連接機構使成可調式模組之設計,包括可昇降進退之輪架裝置、於輪架裝置旁設快拆式移動裝置及剎車裝置、於輪架裝置上設可調縱深之支撐裝置及扶手裝置、於輪架裝置間設快拆式收折裝置、於支撐裝置上設快拆式輔助裝置、並於輔助裝置上設止護裝置,讓使用者可做單一或多項模組之組合調整使達最適情況,並大幅提升零組件之可更換性,進而達到方便使用暨降低輪椅維護成本之目的。</t>
  </si>
  <si>
    <t>2004214271</t>
  </si>
  <si>
    <t>M263929</t>
  </si>
  <si>
    <t>2005-05-11</t>
  </si>
  <si>
    <t>A61G-005/00 | A61G-005/00</t>
  </si>
  <si>
    <t>TWM263929U</t>
  </si>
  <si>
    <t>7905009002300</t>
  </si>
  <si>
    <t>多功能大型平板運輸車</t>
  </si>
  <si>
    <t>本創作用於運送具一般大型平板或具長軸凸出物大型平板,其在該大型平板上利用四角塊夾持該大型平板之四個角端面,且兩兩相鄰之角塊上以一可拆式緊固機構(如螺鎖、插銷之方式)連結固定一前後側護桿與一左右側護桿,藉以保護大型平板之側面,免於外力之直接撞擊,該各個角塊上並具有一吊掛部以供上下機台之用,且該大型平板係透過一第一墊塊置放於一台車之承載面上以藉由該第一墊塊吸收運送時所產生之衝擊力,避免該一般大型平板或具長軸凸出物大型平板於運送之過程造成損傷或導致人員之傷害。</t>
  </si>
  <si>
    <t>2004212497</t>
  </si>
  <si>
    <t>M261424</t>
  </si>
  <si>
    <t>2005-04-11</t>
  </si>
  <si>
    <t>SHIE NAI-SHIANG | SHIU HE-SHING | LI JIUN-SHENG</t>
  </si>
  <si>
    <t>謝迺翔 | 許和興 | 李俊昇</t>
  </si>
  <si>
    <t>B62B-003/06 | B62B-003/06</t>
  </si>
  <si>
    <t>TWM261424U</t>
  </si>
  <si>
    <t>7905008002378</t>
  </si>
  <si>
    <t>多用途大型平板運輸車</t>
  </si>
  <si>
    <t>本創作係為大型平板運輸車,用於運送一般大型平板或具長軸凸出物大型平板,其分別利用上、下、左右、前後護桿,來夾持一般大型平板或具長軸凸出物之大型平板,並置放於一台車之承載面上,避免該一般大型平板或具長軸凸出物大型平板於運送之過程造成損傷或導致人員之傷害,據此其可供使用者於廠間運送該一般大型平板或具長軸凸出物大型平板,且該前後護桿更設有吊掛部,可讓使用者將該一般大型平板或具長軸凸出物大型平板上下機台,以增加其實用性。</t>
  </si>
  <si>
    <t>2004212499</t>
  </si>
  <si>
    <t>M261425</t>
  </si>
  <si>
    <t>LIAU YING-FANG | SHIU HE-SHING | SHIE NAI-SHIANG</t>
  </si>
  <si>
    <t>廖英方 | 許和興 | 謝迺翔</t>
  </si>
  <si>
    <t>TWM261425U</t>
  </si>
  <si>
    <t>7905008002379</t>
  </si>
  <si>
    <t>基座式量測機構</t>
  </si>
  <si>
    <t>本創作係為量測機構,其可作為量測電表的正極接頭或負極接頭之探棒,該量測機構之底面係由不傷害待量測物表面之材質所製成,該量測機構之基座內部具有一自重用球,利用自重用球之自重方式,壓迫一金屬薄片以固定力道與該待量測物表面接觸,該金屬薄片藉由一導通線與一連接線與量測電表的正極接頭或負極接頭相接,藉以避免傷害該待量測物表面,並可排除人為因素所造成之誤差。</t>
  </si>
  <si>
    <t>2004210146</t>
  </si>
  <si>
    <t>2004-06-29</t>
  </si>
  <si>
    <t>M261695</t>
  </si>
  <si>
    <t>SUEN LI-DE | SHR SHU-CHUEN | SHIE NAI-SHIANG</t>
  </si>
  <si>
    <t>孫立德 | 施澍春 | 謝迺翔</t>
  </si>
  <si>
    <t>G01R-019/00 | G01R-019/00</t>
  </si>
  <si>
    <t>TWM261695U</t>
  </si>
  <si>
    <t>7905009000071</t>
  </si>
  <si>
    <t>大型板件拔取裝置</t>
  </si>
  <si>
    <t>本創作係一種大型板件拔取裝置,尤指適用於機械業中板形工件及電機電子業之電路板件者,係將導引件固接於電路板插槽兩旁,利用扳動樞接於導引件之致動件連動套合於導引件上之位移件,使位移件端部突起部分能將電路板自插槽中平行抬起,能使電路板插腳之歪斜受損率大幅降低,兼顧提昇拆裝電路板之方便性,同時不需另行變更插槽之結構,進而達到節省成本之目的。</t>
  </si>
  <si>
    <t>2004210596</t>
  </si>
  <si>
    <t>2004-07-05</t>
  </si>
  <si>
    <t>M261895</t>
  </si>
  <si>
    <t>LIU CHIAN-NAN | LIN JIAN-NAN | LAI WEI-CHIAN</t>
  </si>
  <si>
    <t>呂乾男 | 林建男 | 賴維謙</t>
  </si>
  <si>
    <t>H01R-004/10 | H01R-004/10</t>
  </si>
  <si>
    <t>TWM261895U</t>
  </si>
  <si>
    <t>7905009000270</t>
  </si>
  <si>
    <t>整合測試系統</t>
  </si>
  <si>
    <t>本發明係一種整合測試系統,主要係具有一中央處理器配合待測物之夾治具以及輸入裝置、各測試資料庫之建立,經由中央處理器中之主處理系統,包括:功能測試、自我測試、系統組態、系統分析、系統管理等,以使夾治具上之待測物可達成全面性之測試、偵錯及除錯之作業,以減少測試過程之失誤,並可以最直接之方式指出錯誤之處,並可作失誤率上之統計及分析,以使維修人員可依失誤率上之統計,達到快速維修之目的,成為一整合形之測試系統者。</t>
  </si>
  <si>
    <t>2000112348</t>
  </si>
  <si>
    <t>2000-06-20</t>
  </si>
  <si>
    <t>I228596</t>
  </si>
  <si>
    <t>2005-03-01</t>
  </si>
  <si>
    <t>TZENG HUAI-DE | SHR HUNG-LUNG</t>
  </si>
  <si>
    <t>曾懷德 | 施宏龍</t>
  </si>
  <si>
    <t>吳洲平</t>
  </si>
  <si>
    <t>G01R-031/00 | G01R-031/00</t>
  </si>
  <si>
    <t>CN102445653B | TWI803077B | TWI411974B</t>
  </si>
  <si>
    <t>TWI228596B</t>
  </si>
  <si>
    <t>7905002002832</t>
  </si>
  <si>
    <t>轉接架結構</t>
  </si>
  <si>
    <t>本創作係一種轉接架結構,其係設置於測試台上,主要係具有一電路板接合裝置及一機台接合裝置,於電路板接合裝置內側另設置有轉接座,於機台接合裝置另設置有測試接頭及隔板,轉接架整體係具有一呈傾斜之插接面配合於殼體內部之轉接座設計,使整體結構可視不同之測試板件作不同需要之更換,而達到模組化快速裝配以及方便於使用之目的者。</t>
  </si>
  <si>
    <t>2003214749</t>
  </si>
  <si>
    <t>2003-08-14</t>
  </si>
  <si>
    <t>M258552</t>
  </si>
  <si>
    <t>SU CHIN-FENG | JANG HUEI-TING | JENG CHAU-REN | SHIU CHENG-CHIUAN</t>
  </si>
  <si>
    <t>蘇欽峰 | 張惠婷 | 鄭朝仁 | 徐成全</t>
  </si>
  <si>
    <t>H05K-007/02 | H05K-007/02</t>
  </si>
  <si>
    <t>TWM258552U</t>
  </si>
  <si>
    <t>7905007004507</t>
  </si>
  <si>
    <t>飛機安定面之製造方法</t>
  </si>
  <si>
    <t>本發明係一種飛機安定面之製造方法,其安定面主要具有蜂巢心體間設有加強肋,並配合成型肋以及機工接頭、繞切成型加強片、前緣與蒙皮等結構成型,而其製法係包括:蜂巢銑製、子件於結合型架上預組合、於膠合型架預配後檢視確認整體在允許容差內,拆解後蜂巢心體除油、子件陽極化、噴底膠後,烘乾、於組合型架上鉚合大樑,至膠合型架上第一次組合及進熱壓爐成化,於膠合型架上第二次組合及進熱壓爐成化,使兩側之蒙皮以及蜂巢心體相關之子件結合成一體,使用繞切型架繞切外形,使用鑽孔工具鑽孔,於蒙皮及成型肋上設置各孔位,設入鉚釘及膠料鉚合成化,再行封膠,完成成品,以達到高效率高品質之安定面製作者。</t>
  </si>
  <si>
    <t>2003122416</t>
  </si>
  <si>
    <t>SHI JI-CHENG</t>
  </si>
  <si>
    <t>史濟誠</t>
  </si>
  <si>
    <t>B64C-005/00 | B64C-005/00</t>
  </si>
  <si>
    <t>CN102873513B | TWI324576B | TWI303031B</t>
  </si>
  <si>
    <t>TWI228474B</t>
  </si>
  <si>
    <t>7913052004852</t>
  </si>
  <si>
    <t>輪椅可更換式收折裝置</t>
  </si>
  <si>
    <t>本創作係一種輪椅可更換式收折裝置,尤指一種可隨意安裝於任何現有輪椅骨架結構上且可獨立更換支撐件之收折裝置,其主要包括:二支撐桿交叉相接,每一支撐桿兩端各設樞接件及連接件,樞接件以半開放套管方式固定於輪椅側輪架上較低橫桿,該支撐桿另一端設連接件,以 C形的扣部兩兩與另一側輪椅輪架上較高橫桿樞接,皆採方便拆裝之設計,並可依需求獨立更換較長或較短之支撐桿以改變輪椅寬度,達到方便使用暨降低維護成本之目的。</t>
  </si>
  <si>
    <t>2004205715</t>
  </si>
  <si>
    <t>2004-04-14</t>
  </si>
  <si>
    <t>M256163</t>
  </si>
  <si>
    <t>2005-02-01</t>
  </si>
  <si>
    <t>CHEN REN-JIE | JUNG WEN-HUEI | LIN SHIANG-SUEN</t>
  </si>
  <si>
    <t>陳人傑 | 鍾文輝 | 林香筍</t>
  </si>
  <si>
    <t>A61G-005/08 | A61G-005/08</t>
  </si>
  <si>
    <t>TWM256163U</t>
  </si>
  <si>
    <t>7905007002119</t>
  </si>
  <si>
    <t>輪椅椅架調整裝置</t>
  </si>
  <si>
    <t>本創作係一種輪椅椅架調整裝置,尤指一種利用獨立連接機構使成可調整式模組化設計,包括:可昇降進退之輪架組、於輪架組旁設快拆式輪組及剎車組、於輪架組上設含可調縱深高低椅架及可調傾斜角度背架之支撐組、於支撐組旁設可昇降進退之扶手組、及於支撐組上設快拆式靠墊輔助組,讓使用者可隨意做單一或組合模組調整使達最適情況,並大幅提升零組件之可更換性,進而達到延長輪椅壽命及降低維護成本之目的。</t>
  </si>
  <si>
    <t>2004205716</t>
  </si>
  <si>
    <t>M256166</t>
  </si>
  <si>
    <t>A61G-005/10 | A61G-005/10</t>
  </si>
  <si>
    <t>TWM256166U</t>
  </si>
  <si>
    <t>7905007002122</t>
  </si>
  <si>
    <t>光學模組鏡面拆卸工具</t>
  </si>
  <si>
    <t>本創作係一種光學模組鏡面拆卸工具,係針對大型鏡頭之鏡面拆卸而設計者;其拆卸工具係於一主體相對於鏡面之端面設有調整裝置,調整裝置主要具有弧形與鏡面鏡框周緣相當之調整體,並於調整體間設有反向螺紋設計之距離控制件,以利控制兩調整體可調整兩者間隔之距離,以使兩調整體可位於最佳之距離跨於鏡面上,而調整體相對於鏡面鏡框處設有卡制部與擋緣,以配合調整體之卡制定位,並於主體頂部中央處另設有驅動部,以利工具之驅動者,整體可使鏡面之拆卸與裝置更為合理快速,且不傷及鏡面之結構,而達到快速安全之目的者。</t>
  </si>
  <si>
    <t>2003214748</t>
  </si>
  <si>
    <t>M250767</t>
  </si>
  <si>
    <t>2004-11-21</t>
  </si>
  <si>
    <t>LIN TING-JIUN | LI JIN-SHU | SHIU CHENG-CHIUAN</t>
  </si>
  <si>
    <t>林亭均 | 李錦樹 | 徐成全</t>
  </si>
  <si>
    <t>B25B-027/14 | B25B-027/14</t>
  </si>
  <si>
    <t>TWI629143B | TWI501844B</t>
  </si>
  <si>
    <t>TWM250767U</t>
  </si>
  <si>
    <t>7904006000259</t>
  </si>
  <si>
    <t>攜帶型退PIN工具</t>
  </si>
  <si>
    <t>本創作係一種攜帶型退PIN工具,係於本體兩端接設有抓持部與按鈕,按鈕控制於本體內之伸縮控制裝置,而其伸縮控制裝置另端頂持一退PTN裝置,其退P IN裝置另端伸入握持部並為一復位件所頂持以配合伸縮控制裝置頂制而控制其退PIN裝置伸出或縮回抓持部之伸縮口,而於本體上另設有夾持件方便於攜帶且在於使用時,其使用上亦十分的方便快速者。</t>
  </si>
  <si>
    <t>2003222497</t>
  </si>
  <si>
    <t>M250768</t>
  </si>
  <si>
    <t>LIN PEI-CHING | HUANG JIN-SHIUE</t>
  </si>
  <si>
    <t>林培青 | 黃錦雪</t>
  </si>
  <si>
    <t>TWM250768U</t>
  </si>
  <si>
    <t>7904006000260</t>
  </si>
  <si>
    <t>環境應力篩選振動型架</t>
  </si>
  <si>
    <t>本創作係一種環境應力篩選振動型架,其型架主要係具有一底座,並於底座頂部設有兩平行直立之主體,並於主體外側至底座間形成三角狀之支撐肋,配合於主體兩側之斜度與支撐肋相符之支撐緣,配合水平式之振動機,使待測件可於主體上配合底座與振動機不同方向上之固定,以使型架可確實的傳達由底座傳至之水平方向力量,而達到忠實傳遞應力符合振動測試需求之目的者。</t>
  </si>
  <si>
    <t>2003222499</t>
  </si>
  <si>
    <t>M251118</t>
  </si>
  <si>
    <t>SU CHIN-FENG | FENG JEN-JR | SHIAU JUNG-SHIANG</t>
  </si>
  <si>
    <t>蘇欽峰 | 馮鎮之 | 蕭忠祥</t>
  </si>
  <si>
    <t>G01M-007/04 | G01M-007/04</t>
  </si>
  <si>
    <t>TWM251118U</t>
  </si>
  <si>
    <t>7904006000610</t>
  </si>
  <si>
    <t>車輛感應天線支撐架之結構改良</t>
  </si>
  <si>
    <t>本創作係一種車輛感應天線支撐架之結構改良,其天線係與一訊號接收檢測之主體接合成一體,且主體與天線之接合處形成一符合天線接收之需要的多角之剖面形態,而其支撐架主要具有兩層且各層各有兩分離的組合片,其中,兩層之各兩組合片對接之位置各不相同,使在不可分離的主體與天線間,各組合片可由側向之方向進入其間,並加以使兩層之組合片相互接合成一體時,藉由兩層之組合片對接之位置不同,而使兩層組合片上下接合後,即接合成無法再行拆開之形態,而達到接合上之方便性,且其支撐性更佳之結構形態,成為一高實用性之結構形態者。</t>
  </si>
  <si>
    <t>2003222498</t>
  </si>
  <si>
    <t>M251303</t>
  </si>
  <si>
    <t>LIN JIAN-NAN | LIU CHIAN-NAN | LAI WEI-CHIAN</t>
  </si>
  <si>
    <t>林建男 | 呂乾男 | 賴維謙</t>
  </si>
  <si>
    <t>H01Q-001/22 | H01Q-001/22</t>
  </si>
  <si>
    <t>TWM251303U</t>
  </si>
  <si>
    <t>7904006000795</t>
  </si>
  <si>
    <t>預力產生機</t>
  </si>
  <si>
    <t>本創作係一種預力產生機,其主要係將拉伸鋼索之結構設置成一水平形態者,模擬飛機機翼內部鋼索配置之水平狀態以使該鋼索具有一定之預拉力並測試其是否能耐預定之拉力;而其主要係具有固定架,於固定架之一端部設置有拉伸裝置,而於另端設置有一調整架,於固定架之側邊另設置有支撐架,支撐架係將設置於固定架頂部之防護罩支撐者,如此即可形成一水平形態之鋼索拉伸結構,藉以達到拉伸測試鋼索預力之同時,增加鋼索內部之預力支撐力,以符合實際使用上之需要。</t>
  </si>
  <si>
    <t>2003222494</t>
  </si>
  <si>
    <t>M250142</t>
  </si>
  <si>
    <t>2004-11-11</t>
  </si>
  <si>
    <t>JAU JI-SHIUNG</t>
  </si>
  <si>
    <t>趙吉雄</t>
  </si>
  <si>
    <t>G01L-001/04 | B23Q-001/01 | B23Q-001/01 | G01L-001/04</t>
  </si>
  <si>
    <t>TWM250142U</t>
  </si>
  <si>
    <t>7904005004634</t>
  </si>
  <si>
    <t>大型接頭之接地裝置</t>
  </si>
  <si>
    <t>本創作係一種大型接頭之接地裝置,其接地裝置主要係配合於大型接頭側方,而其接頭係使用於測試系統上,其中,接地裝置係具有一主體結合於接頭之側方,並於主體上設有穿接槽,並於穿接槽頂部設有一迫緊部,以供壓接體螺穿入並壓接接頭接出之各導線之接地線,藉由其接地裝置之模組化設計,使接地裝置之使用更為方便快速,而達到快速接地以及模組化使用之目的者。</t>
  </si>
  <si>
    <t>2003222495</t>
  </si>
  <si>
    <t>M250342</t>
  </si>
  <si>
    <t>H01R-012/00 | H01R-012/00</t>
  </si>
  <si>
    <t>TWM250342U</t>
  </si>
  <si>
    <t>7904005004834</t>
  </si>
  <si>
    <t>防盜電路板機殼之結構改良</t>
  </si>
  <si>
    <t>本創作係一種防盜電路板機殼之結構改良,其係於一殼體與底座間設有沿電路板防盜控制鈕同一方向之導軌與導部,並於殼體位於電路板防盜控制鈕處另設有防盜部,以利於殼體與底座相互拉開時,其防盜控制鈕可確實的被彈開啟動,以達到防盜之效果,不致受到外部不當的侵入而阻礙其防盜之作業,成為一高安全性之結構形態者。</t>
  </si>
  <si>
    <t>2003222496</t>
  </si>
  <si>
    <t>M250515</t>
  </si>
  <si>
    <t>LIU CHIAN-NAN | LIN JIAN-NAN | JAN SHIUN-YU</t>
  </si>
  <si>
    <t>呂乾男 | 林建男 | 詹勳譽</t>
  </si>
  <si>
    <t>H05K-005/06 | H05K-005/06</t>
  </si>
  <si>
    <t>TWM250515U</t>
  </si>
  <si>
    <t>7904006000007</t>
  </si>
  <si>
    <t>盲孔襯套安全拔除工具</t>
  </si>
  <si>
    <t>本創作係一種盲孔襯套安全拔除工具,係具有一拉引件、兩半型之牽引件、一迫緊件以推頂兩牽引件、一限止件以初步限止前述各構件,使牽引件壓制住盲孔內襯套頂部,一頂制件頂制於盲孔外部並相對盲孔端設有落置槽,落置槽底中央穿置孔供拉引件穿過,配合掣動件之螺鎖,藉由掣動件之螺旋動作,使拉引件產生下拉之動作,同時作動牽引件拉引襯套,以確實的將襯套拉出盲孔,而達到使用方便快速,結構簡化確實,成為一高實用性之工具者。</t>
  </si>
  <si>
    <t>2003214750</t>
  </si>
  <si>
    <t>M245015</t>
  </si>
  <si>
    <t>2004-10-01</t>
  </si>
  <si>
    <t>YANG YI-SHUEI</t>
  </si>
  <si>
    <t>楊沂水</t>
  </si>
  <si>
    <t>B25B-027/073 | B25B-027/073</t>
  </si>
  <si>
    <t>TWI373396B</t>
  </si>
  <si>
    <t>TWM245015U</t>
  </si>
  <si>
    <t>7904004004509</t>
  </si>
  <si>
    <t>扶手可調整結構</t>
  </si>
  <si>
    <t>本創作係一種扶手可調整結構,係設置於輪椅上使用,其主要係具有一主支撐架並利用支撐架固定座固定扶手高度調整架,扶手高度調整架接合於扶手支撐架之一端部,於另端接合有扶手長度調整架,其並與調整桿之一端接合者,調整桿另端接合於定位件,定位件並固定於背靠架上,可視不同患者之大腿長尺寸於使用時調整不同之椅深及扶手高度與長度,更可配合椅背斜度調整做變化,而可達到一具有多樣調整扶手之輪椅結構者。</t>
  </si>
  <si>
    <t>2003214945</t>
  </si>
  <si>
    <t>2003-08-18</t>
  </si>
  <si>
    <t>M243192</t>
  </si>
  <si>
    <t>2004-09-11</t>
  </si>
  <si>
    <t>A61G-003/08 | A61G-003/08</t>
  </si>
  <si>
    <t>TWM243192U</t>
  </si>
  <si>
    <t>7904004002688</t>
  </si>
  <si>
    <t>泛用測試壓床</t>
  </si>
  <si>
    <t>本創作係一種泛用測試壓床,其主要係具有一平檯座,平檯座兩側設有多組導軌及兩組升降壓缸,而升降壓缸作動一針床升降檯升降,並於針床升降檯上設有固定裝置藉以固定不同形態之針床,而於平檯座上則設有待側板件之固定器,使藉由不同之待側板件配合不同之針床而可同時於測試壓床上使用測試,以達到使用上之方便性者。</t>
  </si>
  <si>
    <t>2002221424</t>
  </si>
  <si>
    <t>2002-12-26</t>
  </si>
  <si>
    <t>M243884</t>
  </si>
  <si>
    <t>LAI WEI-CHIAN | WANG GANG-JIAN</t>
  </si>
  <si>
    <t>賴維謙 | 王剛健</t>
  </si>
  <si>
    <t>H05K-013/00 | H05K-013/00</t>
  </si>
  <si>
    <t>TWM243884U</t>
  </si>
  <si>
    <t>7904004003378</t>
  </si>
  <si>
    <t>電路板件測試程式人性介面發展系統</t>
  </si>
  <si>
    <t>本發明係一種電路板件測試程式人性介面發展系統,其係包括:待測物組態建立、待測物腳位定義、程式產生器、測試章節資料建立、待測物文件圖襠建立、參考資料建立、零件位置座標截取資料建立、節點對應零件失效率建立、檔案連結編譯等程序,以形成一人性化介面,以同時建立測試程式所需之資料庫,並於程式產生時,形成單一測試系統,以供同一板件進行大量的檢測之用,以達到方便性極高,實用性極佳之目的者。</t>
  </si>
  <si>
    <t>2000117450</t>
  </si>
  <si>
    <t>2000-08-25</t>
  </si>
  <si>
    <t>594029</t>
  </si>
  <si>
    <t>2004-06-21</t>
  </si>
  <si>
    <t>TZENG HUAI-DE</t>
  </si>
  <si>
    <t>曾懷德</t>
  </si>
  <si>
    <t>G01R-031/28 | G06F-011/00 | G01R-031/28 | G01R-031/3183 | G06F-011/00 | G06F-011/25 | G06F-011/26 | G06F-011/263</t>
  </si>
  <si>
    <t>CN102609004B | TWI311261B</t>
  </si>
  <si>
    <t>TW594029B | US7055141B2</t>
  </si>
  <si>
    <t>7904009003800</t>
  </si>
  <si>
    <t>輪椅可調整易拆式椅背結構</t>
  </si>
  <si>
    <t>本創作係一種輪椅可調整易拆式椅背結構,輪椅之背架上設有椅背,椅背之背板兩側緣上、下各設有勾持裝置與調整裝置,其中,勾持裝置具有與椅背背板固定之背板調整件以及與背架彈性扣合之背架調整件,兩調整件間相對設有調整部,以使兩調整件以及背架與背板間形成可調整之形態,勾持裝置則於背架與椅背之背板相對設有勾持件,兩勾持件相對設有勾持部以及被勾持件,使可以插扣之方式即可定位,以使椅背之背板可確實的方便於拆解卡制定位以及調整,達到高實用性之目的者。</t>
  </si>
  <si>
    <t>2002204450</t>
  </si>
  <si>
    <t>2002-04-03</t>
  </si>
  <si>
    <t>590008</t>
  </si>
  <si>
    <t>2004-06-01</t>
  </si>
  <si>
    <t>CHEN REN-JIE | JUNG WEN-HUEI | JU SHIU-DUNG | LI RU-BIN</t>
  </si>
  <si>
    <t>陳人傑 | 鍾文輝 | 祝旭東 | 李如濱</t>
  </si>
  <si>
    <t>TW590008U</t>
  </si>
  <si>
    <t>7904003003196</t>
  </si>
  <si>
    <t>醫療用機動車及輪椅之束帶安全裝置</t>
  </si>
  <si>
    <t>本發明係一種醫療用機動車及輪椅之束帶安全裝置,藉由束帶之控制配合輪椅動作時所產生之固定循環判斷模式,使輪椅於動作時達到使用安全之目的者,其主要係於輪椅動作時,利用固定循環判斷模式予以有效安全之邏輯判斷,而使安全裝置產生作用,並以輪椅中配合安全裝置之束帶固定裝置之感應,令使用者之操作可相對加強整體之安全性者。</t>
  </si>
  <si>
    <t>2002133344</t>
  </si>
  <si>
    <t>2002-11-12</t>
  </si>
  <si>
    <t>ZHANG DE-YUAN | LIN XIANG-SUN | WU PEI-EN</t>
  </si>
  <si>
    <t>張德垣 | 林香筍 | 吳培恩</t>
  </si>
  <si>
    <t>A61G-003/02 | A61G-003/02</t>
  </si>
  <si>
    <t>TW570789B</t>
  </si>
  <si>
    <t>7913053002555</t>
  </si>
  <si>
    <t>輪椅腳踏掀起放置之結構</t>
  </si>
  <si>
    <t>本創作係一種輪椅腳踏掀起放置之結構,係於站立輪椅之放置腳部處設有一體式之腳踏板,於腳踏板之兩側並設有定位裝置,可使腳踏板固定於輪椅上,於兩定位裝置間設有支撐裝置橫跨於腳踏板下方,支撐裝置一端套於一定位裝置上,另端跨置於另一定位裝置上,並於支撐裝置跨置於定位裝置之端部與另一定位裝置上之樞接裝置間設有掀起定位裝置,藉由牽引元件之拉置控制,使腳踏板可隨意的掀起或定位於適當之位置上,或可以一彈性體換置,使當腳踏板掀起大於九十度時可定位不產生掉落之現象,不但使輪椅具有一穩固之腳踏板更可方便使用者進出輪椅而掀起或放下者。</t>
  </si>
  <si>
    <t>2002204449</t>
  </si>
  <si>
    <t>583973</t>
  </si>
  <si>
    <t>2004-04-11</t>
  </si>
  <si>
    <t>LIN SHIANG-SUEN | WU PEI-EN</t>
  </si>
  <si>
    <t>林香筍 | 吳培恩</t>
  </si>
  <si>
    <t>TW583973U</t>
  </si>
  <si>
    <t>7904003001096</t>
  </si>
  <si>
    <t>輪椅扶手調整結構</t>
  </si>
  <si>
    <t>本創作係一種輪椅扶手調整結構,於輪椅之側支撐部係包含一可昇降高度之扶手,扶手並配合有扶手調整裝置使其可調整扶手之高度,而扶手之一端係具有一支撐桿,並配合一卡制元件及支撐桿插槽使側支撐部端部可確實固定,而扶手之另端設有一定位桿並接合一旋轉軸,於旋轉軸之下端另插接於輪椅支撐軸上,而其中,扶手調整裝置係設置於側支撐部之中央內側處,行動不便坐於輪椅之病患可於身體之兩側輕易快速的自行調整扶手之高度與位置以方便於手靠及上下輪椅之動作者。</t>
  </si>
  <si>
    <t>2002204453</t>
  </si>
  <si>
    <t>583974</t>
  </si>
  <si>
    <t>CHEN REN-JIE | JUNG WEN-HUEI | YANG YAN-SHR | JU SHIU-DUNG | SHR CHI-MING</t>
  </si>
  <si>
    <t xml:space="preserve">陳人傑 | 鍾文輝 | 楊演獅 | 祝旭東 | </t>
  </si>
  <si>
    <t>A61G-005/10 | A61G-005/08 | A61G-005/12</t>
  </si>
  <si>
    <t>JP3090167U | TW583974U | US2003-0189361A1</t>
  </si>
  <si>
    <t>7904003001097</t>
  </si>
  <si>
    <t>室內搬運軌道定位點之瞄準定位裝置</t>
  </si>
  <si>
    <t>本創作係一種,室內搬運軌道定位點之瞄準定位裝置其係為一方便軌道定位點於固定軌道前預先確實的經量測而定位者;其主要具有一定位架,並於定位架底部具有一定位平台裝置,使定位架保持水平並定位,定位裝置之頂部中央具有一高穩定度之套合體,柱體之上部並裝設一微調裝置,可細微之調整左右方向及俯仰角度,套合體之頂部裝設一升降裝置,用於調整定位架整體之高度,微調裝置之上再另設一調整裝置,可調整軌道之平行、左右及斜度之關係,而調整裝置之中央處設有一基準軌道,於軌道之上端分為數段等距離處並設有對正裝置,裝設有指向器準確對準天花板,兩端面亦裝設有指向器以供準確對準兩側之壁面等高基準點,係為一極方便、快速且準確之結構。</t>
  </si>
  <si>
    <t>2001224347</t>
  </si>
  <si>
    <t>2001-12-27</t>
  </si>
  <si>
    <t>582394</t>
  </si>
  <si>
    <t>2004-04-01</t>
  </si>
  <si>
    <t>JOU YI-JENG</t>
  </si>
  <si>
    <t>B65G-011/20 | B65G-011/20</t>
  </si>
  <si>
    <t>TW582394U</t>
  </si>
  <si>
    <t>7904003000726</t>
  </si>
  <si>
    <t>整合測試系統之硬體程式庫建立人性介面系統及其使用方法</t>
  </si>
  <si>
    <t>本發明係一種整合測試系統之硬體程式庫建立人性介面系統及其使用方法,其硬體程式庫建立主要係藉由人性介面系統進行,開啟裝置佈置精靈畫面,輸入裝置名稱,輸入裝置指令及參數數量,並設定指令對應物件,而後加入清單貯存其內容完成硬體程式庫之建立,而一般之使用者,開啟裝置佈置精靈畫面,選擇裝置輸入名稱,鋪陳裝置畫面以顯示出預訂之物件內容,使用者設定內容值,貯存後,參照指令集轉換輸入內容,產生程式指令,進一步與其他測試程式碼結合成一體,而達到測試系統在硬體程式庫之建立與使用上之方便性者。伍、(一)、本案代表圖為:第一圖 (二)、本案代表圖之元件代表符號簡單說明:(10)建立流程 (11)開啟(12)輸入裝置名稱(13)輸入裝置指令及參數數量(14)設定指令對應物件 (15)設定內容儲存</t>
  </si>
  <si>
    <t>2001133468</t>
  </si>
  <si>
    <t>580622</t>
  </si>
  <si>
    <t>2004-03-21</t>
  </si>
  <si>
    <t>TZENG YI-REN</t>
  </si>
  <si>
    <t>曾義仁</t>
  </si>
  <si>
    <t>G06F-015/04 | G06F-015/04</t>
  </si>
  <si>
    <t>TW580622B</t>
  </si>
  <si>
    <t>7904007004979</t>
  </si>
  <si>
    <t>軀幹支撐架結構改良</t>
  </si>
  <si>
    <t>本創作係一種軀幹支撐架結構改良,其主要具有一固定座,固定座之座體與夾體配合夾持定位於輪椅相對之架體上,並於座體上樞接有一支臂,支臂之末端另設有一支撐臂,支撐臂另端則固定一軀幹側夾體,其中,支臂與座體間設有快拆裝置,藉以使軀幹側夾體可適當的調整其所在之位置,而使其可確實的夾緊使用者之軀幹部份,且其相同之結構亦可使用者軀幹前擋,以達到確實的快速定位軀幹之目的者。</t>
  </si>
  <si>
    <t>2002204455</t>
  </si>
  <si>
    <t>579842</t>
  </si>
  <si>
    <t>2004-03-11</t>
  </si>
  <si>
    <t>CHEN REN-JIE | LIN SHIANG-SUEN</t>
  </si>
  <si>
    <t>陳人傑 | 林香筍</t>
  </si>
  <si>
    <t>TW579842U</t>
  </si>
  <si>
    <t>7904002004592</t>
  </si>
  <si>
    <t>護腳肘部裝置</t>
  </si>
  <si>
    <t>本創作係一種護腳肘部裝置,輪椅相對於小腳近膝蓋之肘部處設有兩組護腳肘部裝置,其分別係由支撐管之一側裝設有扣合裝置,扣合裝置係用於扣合腳部增加腳部之穩定性,於支撐管之另端設有卡制裝置,卡制裝置係用於轉動支撐管時可有多處之卡制處定位以控制扣合裝置之扣合程度,而於卡制裝置之外側另有一定位裝置,係將整組裝置固定於輪椅上者,並於兩組扣合裝置間之結構設有接合裝置,以確保兩扣合裝置之扣合狀態,以支撐使用者身體成站立姿勢之輪椅增加腳部之穩定性及安全性者。</t>
  </si>
  <si>
    <t>2002204458</t>
  </si>
  <si>
    <t>579843</t>
  </si>
  <si>
    <t>TW579843U</t>
  </si>
  <si>
    <t>7904002004593</t>
  </si>
  <si>
    <t>輪椅之全功能模組化組裝結構</t>
  </si>
  <si>
    <t>一種輪椅之全功能模組化組裝結構,主要包括有以塑膠射出或押出成型的一前模組連接板及一後模組連接板,其上分別成型有可供管件插置其內的至少一個管接頭結構,使其以可置換方式連接構成輪椅框形車架的上、下橫管,並分別以可調整水平及垂直位置的方式連接有一前輪組及一後輪組,其可依實際需要調整前、後輪之輪距,藉以組裝成一供病患或行動不便人士乘坐其上的人力推動式載具者。</t>
  </si>
  <si>
    <t>2002204459</t>
  </si>
  <si>
    <t>578553</t>
  </si>
  <si>
    <t>2004-03-01</t>
  </si>
  <si>
    <t>CHEN REN-JIE | JUNG WEN-HUEI | LIN SHIANG-SUEN | SHR CHI-MING</t>
  </si>
  <si>
    <t>陳人傑 | 鍾文輝 | 林香筍 | 施啓明</t>
  </si>
  <si>
    <t>A61G-005/00 | A61G-005/00 | A61G-005/08 | A61G-005/10 | A61G-005/12</t>
  </si>
  <si>
    <t>JP3090162U | TW578553U | US2004-0212164A1 | US6834871B2</t>
  </si>
  <si>
    <t>7904002003781</t>
  </si>
  <si>
    <t>探針筆結構改良</t>
  </si>
  <si>
    <t>&lt;創作摘要&gt;探針筆結構改良 本創作係一種探針筆結構改良,係用於檢測電路板通電與否,包含有握持部、以及探針組之定位元件及探針,利用定位元件之設置使探針可自由更換,探針內部設有一彈性體,可使探針具有緩衝之力量,探針筆於使用時,不因過度使力而破壞電路板之結構,使電路板之檢測可更有效率且不破壞電路板之結構,成為一可多樣配合使用以及高實用性之探針結構者。</t>
  </si>
  <si>
    <t>2002218277</t>
  </si>
  <si>
    <t>560614</t>
  </si>
  <si>
    <t>2003-11-01</t>
  </si>
  <si>
    <t>SUNG YUNG-SHIUAN | LIN PEI-CHING</t>
  </si>
  <si>
    <t>宋永炫 | 林培青</t>
  </si>
  <si>
    <t>G01R-001/06 | G01R-001/06</t>
  </si>
  <si>
    <t>TW560614U</t>
  </si>
  <si>
    <t>7903004003718</t>
  </si>
  <si>
    <t>輪椅結構模組化</t>
  </si>
  <si>
    <t>本創作係一種輪椅結構模組化,係包括有以塑膠射出或押制成型之前模組架體與後模組架體,於其上並另成型有數個成水平或垂直狀可供穿設輪椅支撐架之穿置孔,於其中另有數個調整穿孔可裝設輪組並調整輪組間之輪距,此之結構設計使輪椅支架結構簡化,並可適用於多種尺寸之輪椅支架結構之模組。</t>
  </si>
  <si>
    <t>2002204454</t>
  </si>
  <si>
    <t>556540</t>
  </si>
  <si>
    <t>2003-10-01</t>
  </si>
  <si>
    <t xml:space="preserve">CHEN REN-JIE | LIN SHIANG-SUEN | JUNG WEN-HUEI | JU SHIU-DUNG | SHR CHI-MING | </t>
  </si>
  <si>
    <t>陳人傑 | 林香筍 | 鍾文輝 | 祝旭東 | 施啓明 | 楊演獅</t>
  </si>
  <si>
    <t xml:space="preserve">TW | TW | TW | TW | TW | </t>
  </si>
  <si>
    <t>JP3090161U | TW556540U | US2003-0189317A1</t>
  </si>
  <si>
    <t>7903004002101</t>
  </si>
  <si>
    <t>沈入式座墊與背板結構改良</t>
  </si>
  <si>
    <t>本創作係一種沈入式座墊與背墊結構改良,其係於輪椅之座架與背架上分別設有座墊與背墊,而其特徵係在於其座墊係定位於沈入式座墊裝置,背墊則定位於沈入式背墊裝置,藉由其沈入式裝置,使座墊與背墊更為穩定的定位輪椅上,並使座墊與背墊可方便於使用者進行拆裝之作業,更可方便於進行調整之作業,以達到使用上之方便性者。</t>
  </si>
  <si>
    <t>2002204457</t>
  </si>
  <si>
    <t>549080</t>
  </si>
  <si>
    <t>2003-08-21</t>
  </si>
  <si>
    <t>CHEN REN-JIE | JUNG WEN-HUEI | JU SHIU-DUNG | SHR CHI-MING | LI RU-BIN</t>
  </si>
  <si>
    <t xml:space="preserve">陳人傑 | 鍾文輝 | 祝旭東 | 施啓明 | </t>
  </si>
  <si>
    <t>A61G-005/10 | A61G-005/10 | A61G-005/12</t>
  </si>
  <si>
    <t>JP3090163U | TW549080U | US6889993B2</t>
  </si>
  <si>
    <t>7903003004865</t>
  </si>
  <si>
    <t>麥克風裝置雜訊消除準位控制裝置</t>
  </si>
  <si>
    <t>&lt;創作摘要&gt;麥克風裝置雜訊消除準位控制裝置本創作係一種麥克風裝置雜訊消除準位控制裝置,其係於麥克風上設有一準位控制電路,其準位控制電路主要具有一訊號整流電路、準位比較/濾波電路以控制一開關器,使由麥克風上所收錄之訊號可經由準位控制電路之控制,使其開關器可呈開啟或關閉,並可配合麥克風上之選擇開關,而使麥克風之訊路輸入可選擇不同之準位,藉以使麥克風具有消除背景雜音或一般狀態,或可調整準位之功能,使用者可直接於麥克風上作調整,無需遠至音響設備處再作調整,以提高麥克風之使用方便性以及輸入音訊品質之目的與功能者。伍、(一)、本案代表圖為:第一圖 (二)、本案代表圖之元件代表符號簡單說明:(10)麥克風(11)選擇開關(12)準位調整鈕(20)準位控制電路</t>
  </si>
  <si>
    <t>2002221420</t>
  </si>
  <si>
    <t>549779</t>
  </si>
  <si>
    <t>JANG CHIAN-FENG | LIOU WEN-JIN</t>
  </si>
  <si>
    <t>張千豐 | 劉文瑾</t>
  </si>
  <si>
    <t>H04R-001/04 | H04R-001/04</t>
  </si>
  <si>
    <t>TW549779U</t>
  </si>
  <si>
    <t>7903004000381</t>
  </si>
  <si>
    <t>電路板件測試程發展系統之資料庫自動維護檢核裝置</t>
  </si>
  <si>
    <t>本發明係一種電路板件測試程發展系統之資料庫自動維護檢核裝置,其主要係針對電路板件測試程發展系統中之各項資料庫包括:系統電源、測試資料、參考資料、節點失效率資料、偵錯資料以及元件座標與元件清單等資料庫進行自動之維護與檢核,其係藉由整體電路板件測試程發展系統適當分出之資料庫或資料表,並於各需檢核相關之資料庫中之表列欄位進行資料值之檢核,以檢核出各資料值存在與否?或正確與否?並將錯誤之訊息存入資料庫中,以利進行更正之提示,若已正確則視為完成進行下一步驟之檢核,以達到產出之程式碼可十分的正確,或於程式碼產生後進行檢核,以降低因資料庫未建立或資料不正確而發生之錯誤,以使測試程式之產生更為快速而方便者。</t>
  </si>
  <si>
    <t>2001133466</t>
  </si>
  <si>
    <t>548560</t>
  </si>
  <si>
    <t>YAN WEN-LING</t>
  </si>
  <si>
    <t>嚴文玲</t>
  </si>
  <si>
    <t>G06F-017/30 | G06F-017/30</t>
  </si>
  <si>
    <t>CN110457720B</t>
  </si>
  <si>
    <t>TW548560B</t>
  </si>
  <si>
    <t>7903009002239</t>
  </si>
  <si>
    <t>多PIN公母接頭拆卸特殊工具</t>
  </si>
  <si>
    <t>&lt;創作摘要&gt;多PIN公母接頭拆卸特殊工具本創作係一種多PIN公母接頭拆卸特殊工具,其主要係具有一長矩形之主架體,主架體之前側並與副架體疊合,於副架體之底部另設置有軌道可使頂起件裝設於內部者,於副架體之兩側邊並設置有限制件,限制件係與主架體接合而定位副架體並使副架體於主架體上垂直滑移者,於主架體之另一側邊並設置有一按壓柄,按壓柄利用樞軸接合於主架體,於按壓柄之前端部另設置有頂高件可將副架體頂高者,如此即可產生一可拆卸多PIN接頭之工具,而達到快速拆卸之功能者。伍、(一)、本案代表圖為:第一圖 (二)、本案代表圖之元件代表符號簡單說明:(10)主架體 (20)副架體 (22)軌道 (23)卡止部 (30)頂起件 (31)頂推部(40)限制件 (41)定位孔 (50)按壓柄 (60)樞軸(70)頂高件</t>
  </si>
  <si>
    <t>2002221421</t>
  </si>
  <si>
    <t>547272</t>
  </si>
  <si>
    <t>2003-08-11</t>
  </si>
  <si>
    <t>SU CHIN-FENG | LIOU WEN-JIN</t>
  </si>
  <si>
    <t>蘇欽峰 | 劉文瑾</t>
  </si>
  <si>
    <t>B25B-027/00 | B25B-027/00</t>
  </si>
  <si>
    <t>TW547272U</t>
  </si>
  <si>
    <t>7903003004359</t>
  </si>
  <si>
    <t>退PIN接腳之工具</t>
  </si>
  <si>
    <t>&lt;創作摘要&gt;退PIN接腳之工具本創作係一種退PIN接腳之工具,其係於接頭上設置有許多排列整齊之PIN接腳,PIN接腳係用於傳送訊號者,而為配合各式測試檢測之作業其PIN接腳必須換裝於不同形態之接頭上時,為使PIN接腳可快速的退離換裝之接頭或在其他形態之接頭上拆裝者,即需使用退PI N接腳工具,其中,工具主要係具有一握持部,於握持部前端伸出一固定之套入部以伸入固定PIN接腳之接頭固定部內退離其PIN接腳與接頭固定部之固定狀態,並於握持部之內部設置有一退PIN接腳之彈出裝置,以預先頂持其PIN接腳並具有彈性預力,使PIN接腳於退離之同時,可藉由其彈性預力彈出接頭固定部,如此即為一可快速退PIN接腳之結構者。 伍、(一)、本案代表圖為:第二圖 (二)、本案代表圖之元件代表符號簡單說明:(10)握持部(11)束緊部(12)套入部(20)彈出裝置(21)殼體(22)彈性體(23)頂推件(30)接頭固定部(31)置PIN接腳孔(32)止動槽(40)PIN接腳(41)接觸部(42)彈片</t>
  </si>
  <si>
    <t>2002221423</t>
  </si>
  <si>
    <t>547273</t>
  </si>
  <si>
    <t>LIN PEI-CHING | HUANG JIN-YU</t>
  </si>
  <si>
    <t>林培青 | 黃金玉</t>
  </si>
  <si>
    <t>TW547273U</t>
  </si>
  <si>
    <t>7903003004360</t>
  </si>
  <si>
    <t>機車液壓式防滑刹車系統</t>
  </si>
  <si>
    <t>一種機車液壓式防滑剎車系統,係裝設於剎車把手與剎車器間,且包括具釋壓迴路及增壓迴路之兩組液壓迴路及一具多段控制區域之電子控制單元;前後輪之剎車把手分別提供兩剎車控制訊號,以分開或同時控制前輪及後輪剎車力,另藉由滑差率控制釋壓迴路及增壓迴路之啟動時機,致使系統具有最佳剎車力。</t>
  </si>
  <si>
    <t>2002110189</t>
  </si>
  <si>
    <t>2002-05-16</t>
  </si>
  <si>
    <t>544414</t>
  </si>
  <si>
    <t>2003-08-01</t>
  </si>
  <si>
    <t>CHEN PO-HSI | HWU LONG-CHERNG | JUANG PUU-AN</t>
  </si>
  <si>
    <t>陳柏熹 | 胡龍城 | 莊普安</t>
  </si>
  <si>
    <t>B60T-011/10 | B60T-011/10</t>
  </si>
  <si>
    <t>TW544414B</t>
  </si>
  <si>
    <t>7903009001115</t>
  </si>
  <si>
    <t>輪椅後架(二)</t>
  </si>
  <si>
    <t>本創作係一種『輪椅後架(二)』之新式樣設計,其藉由圓弧紋路配合正反面之相互對稱清新輪廓形成整體風貌高雅的視覺感受者。 如附圖所示,本創作之輪椅後架(二),係一圓弧曲線狀之外形,其中間部位並有多個圓形穿孔係用於使輪椅之後輪軸心具有多個可調整之位置,於圓形穿孔間以菱形之穿孔點綴其間,並於近頂底部之端面上以多組凹陷槽形成十字形肋狀之補強體展現其強固之視覺感受,而於頂底部各設有圓管體,並於頂部管體垂直設有直管體,以供穿置輪椅相對之架體,可使整體產生一輕盈之感受,而兩端部另有中空圓柱體係用於穿設輪椅之支撐架,而整體之結構造型於簡單化之清新感中透露出變化多樣之美感故本創作應符專利申請要件,爰依法提出申請。</t>
  </si>
  <si>
    <t>2002301520</t>
  </si>
  <si>
    <t>541041</t>
  </si>
  <si>
    <t>2003-07-01</t>
  </si>
  <si>
    <t>陳人傑 | 林香筍 | 祝旭東 | 楊演獅</t>
  </si>
  <si>
    <t>12-12</t>
  </si>
  <si>
    <t>TW541041S</t>
  </si>
  <si>
    <t>7917049018863</t>
  </si>
  <si>
    <t>整合測試系統測試程式碼可逆之方法</t>
  </si>
  <si>
    <t>本發明係一種整合測試系統測試程式碼可逆之方法,其係於程式碼測試編輯環境中於各不同之程序末段設置各相對之可逆標記,經由程式碼預存,將各程式碼內各項參數名稱以及數值分別存入即定之位置後建立程式碼資料庫,進行儀器參數判讀,針對程式碼中各行之指令讀取後,進行判別區域藉以與可逆標記進行比對作業確認後,指向整合測試系統中各區域之畫面內容,再經儀器驅動指令判斷後,取得相對儀器參數資料對映正確的整合測試系統測試編輯環境畫面中,即可於整合測試系統測試編輯環境各項程式碼區域之編輯畫面中呈現出對映於程式碼之各項數值,以供編輯人員之直接判讀,而達到整合測試系統內之編輯作業可更快速的確認程式碼中各項參數,不致造成測試程式執行環境修改之程式碼無法逆向回測試編輯環境,以至於測試編輯環境之參數和測試執行環境無法達成一致性者。</t>
  </si>
  <si>
    <t>2001133465</t>
  </si>
  <si>
    <t>538377</t>
  </si>
  <si>
    <t>2003-06-21</t>
  </si>
  <si>
    <t>JANG MAU-LIN | TZENG YI-REN</t>
  </si>
  <si>
    <t>張茂林 | 曾義仁</t>
  </si>
  <si>
    <t>G06F-009/44 | G06F-009/44</t>
  </si>
  <si>
    <t>TW538377B</t>
  </si>
  <si>
    <t>7903008004569</t>
  </si>
  <si>
    <t>製程規劃系統</t>
  </si>
  <si>
    <t>本發明係一種程序規劃系統,其係藉由設計特徵產生、製造程序之規劃、製造資源選取、標準工時/成本計算等過程產生所需之設計資料庫、製程規劃資料庫、製造資源資料庫、工時資料庫以及成本資料庫等,再經規劃者直接依據前述各項資料直接相互連結進行製造程序表單規劃,進而產生數控碼使各項機組工作可直接獲得最有效的控制與管理,達到承接即時之設計、製程、加工資源以及合理成本控管之相關資料直接進行排程,以使製程之規劃更為合理順暢,成為一高速、符合經濟原測之輔助系統者。伍、(一)、本案代表圖為:第一圖 (二)、本案代表圖之元件代表符號簡單說明:(10)設計特徵產生(11)取得零件設計圖(12)特徵選取</t>
  </si>
  <si>
    <t>2001118376</t>
  </si>
  <si>
    <t>2001-07-25</t>
  </si>
  <si>
    <t>525074</t>
  </si>
  <si>
    <t>2003-03-21</t>
  </si>
  <si>
    <t>WU TIAN-SHENG | SHIA KANG | LIN HAN-BIN</t>
  </si>
  <si>
    <t>吳天勝 | 夏康 | 林漢鑌</t>
  </si>
  <si>
    <t>G06F-017/60 | G05B-019/00 | G05B-019/418 | G06Q-010/00</t>
  </si>
  <si>
    <t>TWI361962B | TWI314079B</t>
  </si>
  <si>
    <t>TW525074B</t>
  </si>
  <si>
    <t>7903008001098</t>
  </si>
  <si>
    <t>輪椅多用途調接裝置</t>
  </si>
  <si>
    <t>本創作係一種輪椅多用途調接裝置,係於輪椅之背架、座架、把手架、扶手架、腳踏架間設置有調接裝置,其調接裝置一端設有與一架體連接之束緊體,另端設有可活動調整角度之套合體與調接體,其套合體與調接體間係以固定件配合彈性件,以使套合體與調接體可相互卡制定位或鬆開調整相互之角度,即使輪椅各架體間之接合更為方便而快速,而且,同時具有立體空間式之調整形態,更可配合不同之需要安裝配合於不同之架體上,以達到高實用性之目的者。</t>
  </si>
  <si>
    <t>2002204451</t>
  </si>
  <si>
    <t>524111</t>
  </si>
  <si>
    <t>2003-03-11</t>
  </si>
  <si>
    <t>CHEN REN-JIE | JUNG WEN-HUEI | LI RU-BIN</t>
  </si>
  <si>
    <t>陳人傑 | 鍾文輝 | 李如濱</t>
  </si>
  <si>
    <t>JP3090164U | TW524111U | US6648359B2</t>
  </si>
  <si>
    <t>7903002000903</t>
  </si>
  <si>
    <t>可上下階梯之搬運裝置</t>
  </si>
  <si>
    <t>一種可上下階梯之搬運裝置,其上方可承載各種物品,係包括機架、設於該機架下方之兩個自由度的行星齒輪傳動機構及驅動機構;當搬運裝置於地面上行走時,藉由驅動機構驅動傳動機構之驅動輪並自動根據地面情況決定該搬運裝置之輸出,當上階梯時,輪子因受到階梯的阻力而不動,使力量經由傳動機構由行星架輸出,以產生跨越階梯之動作,當下階梯時,驅動機構驅動該驅動輪,此時傳動機構自行選擇較省力的桿件作輸出,以達到下階梯之動作,而於平地行走時,驅動機構驅動該驅動輪,此時行星架不動,而力量經由傳動機構由輪子輸出,以完成於平地行走。</t>
  </si>
  <si>
    <t>2001130848</t>
  </si>
  <si>
    <t>2001-12-13</t>
  </si>
  <si>
    <t>522137</t>
  </si>
  <si>
    <t>2003-03-01</t>
  </si>
  <si>
    <t>CHIU JIA-JIUN | JUANG PU-AN | YAN HUNG-SEN</t>
  </si>
  <si>
    <t>瞿嘉駿 | 莊普安 | 顏鴻森</t>
  </si>
  <si>
    <t>B66F-003/02 | A61G-001/02 | A61G-005/00 | A61G-005/06 | B62B-005/02</t>
  </si>
  <si>
    <t>US7891242B2 | US7784569B2</t>
  </si>
  <si>
    <t>DE10219617A1 | JP2003-190216A | TW522137B</t>
  </si>
  <si>
    <t>7903008000189</t>
  </si>
  <si>
    <t>高效能展開資料目錄之方法</t>
  </si>
  <si>
    <t>本發明係一種高效能展開資料目錄之方法,其係藉由檢查之作業,將有次目錄之項次直接標示"十"號並停止動作,使目前之目錄資料可以最小的空間存放或展開,以提高目錄展開之速度,而且,可相對增加進入次目錄讀取資料時之頻寬,以提高目錄資料之流量,成為一高效率展開資料之方法者。</t>
  </si>
  <si>
    <t>2001118377</t>
  </si>
  <si>
    <t>518510</t>
  </si>
  <si>
    <t>2003-01-21</t>
  </si>
  <si>
    <t>WENG JEN-SHENG | SHIU JEN-LIN | LIN HAN-BIN | GUO CHI-YAN</t>
  </si>
  <si>
    <t>翁振聲 | 徐振霖 | 林漢鑌 | 郭啓煙</t>
  </si>
  <si>
    <t>G06F-007/00 | G06F-007/00</t>
  </si>
  <si>
    <t>TW518510B</t>
  </si>
  <si>
    <t>7903007000761</t>
  </si>
  <si>
    <t>均壓式三維承壓表面量測儀結構</t>
  </si>
  <si>
    <t>本創作係一種均壓式三維承壓表面量測儀結構,係於一殼體中設有多數組量測桿,量測桿伸入殼體內之端部與一高度感測器連結帶動,而其每根量測桿上半段均與連通支撐體連接,以提供量測桿一定之支撐力,各連通支撐體底部以管路連接,使各連通支撐體具有相同之支撐預力,且經由外接式之調壓嘴,以提供整體系統之壓力成為一可被調整設定,可因應不同被量測者之體型體重作有效的調整,而可達到確實均壓且可被調整之形態,以符合使用者之靈活性以及適用性,且量測上更為準確合理,成為一高實用性之目的者。</t>
  </si>
  <si>
    <t>2001221223</t>
  </si>
  <si>
    <t>2001-12-04</t>
  </si>
  <si>
    <t>514252</t>
  </si>
  <si>
    <t>2002-12-11</t>
  </si>
  <si>
    <t>JAU JUNG-HAI | WU YAU-CHING</t>
  </si>
  <si>
    <t>趙忠海 | 吳曜卿</t>
  </si>
  <si>
    <t>G01L-017/00 | A47C-023/00 | A47C-031/12 | A61B-005/107 | G01B-005/207 | G01B-007/287 | G01L-017/00 | G01N-003/00 | G01N-003/06 | G01N-003/08</t>
  </si>
  <si>
    <t>TWI682306B</t>
  </si>
  <si>
    <t>DE10206219A1 | TW493744U | TW514252U | US6637275B2</t>
  </si>
  <si>
    <t>7902004000267</t>
  </si>
  <si>
    <t>軌道車輛行車保安系統</t>
  </si>
  <si>
    <t>本發明係提供一種軌道車輛行車保安系統,其透過一網路及一記憶卡,在一行車管理資訊系統,一監測記錄系統及一資料解讀自動研判系統間,進行任務資訊及行車資料的傳輸,並完成資訊整合及營運成本的計算,如此可提高管理效能,進行成本的有效控管,另外,藉由該監測記錄系統於行車中對車輛進行即時監測,當偵測出異常狀況時,即觸發一維修診斷專家系統,提供緊急處理建議,並完整記錄故障排除流程,如此可增進行車安全,提昇異常狀況處理效率。</t>
  </si>
  <si>
    <t>2001121539</t>
  </si>
  <si>
    <t>2001-08-31</t>
  </si>
  <si>
    <t>510872</t>
  </si>
  <si>
    <t>2002-11-21</t>
  </si>
  <si>
    <t>SHR TZ-YAN</t>
  </si>
  <si>
    <t>施子彥</t>
  </si>
  <si>
    <t>B61L-025/00 | B61L-025/00</t>
  </si>
  <si>
    <t>TWI669232B | TWI318187B | TWI304191B | TWI317332B | TWI296589B | TWI326654B</t>
  </si>
  <si>
    <t>TW510872B</t>
  </si>
  <si>
    <t>7902008004427</t>
  </si>
  <si>
    <t>行動電話天線電磁波斷面導波阻隔套管</t>
  </si>
  <si>
    <t>本創作係關於一種運用於行動電話之天線電磁波斷面導波阻隔套管,其主要係設有一熱縮套管,該熱縮套管內壁附貼組合一寬度約佔熱縮套管內壁不超過約二分之一斷面範圍的抗電磁幅射纖維布;如此,只要將熱縮套管套設於行動電話天線部位且經適度加熱,即可讓熱縮套管迅速地熱縮而緊密結合於行動電話的天線部位,完全不會受到行動電話天線規格及型式之限制,配合抗電磁幅射纖維布良好的斷面導波阻隔作用,能夠有效隔離天線輻射電磁波影響人體,並且無礙於行動電話之收發效能,深具實用價值。</t>
  </si>
  <si>
    <t>2001205466</t>
  </si>
  <si>
    <t>2001-04-10</t>
  </si>
  <si>
    <t>507947</t>
  </si>
  <si>
    <t>2002-10-21</t>
  </si>
  <si>
    <t>WANG MU-GEN</t>
  </si>
  <si>
    <t>王木根</t>
  </si>
  <si>
    <t>林鎰珠</t>
  </si>
  <si>
    <t>H01Q-015/14 | H01Q-015/14</t>
  </si>
  <si>
    <t>TW507947U</t>
  </si>
  <si>
    <t>7902002004152</t>
  </si>
  <si>
    <t>多工可調重症專用之輪椅結構</t>
  </si>
  <si>
    <t>本創作係一種多工可調重症專用之輪椅結構,係於輪架上樞設有一主架體,輪架分別供主輪、轉向輪以及防傾裝置設置,而主架則藉由接架裝置與輪架樞接成一體,且可使主架體之座架與背架於不同之角度定位,而於主架體上另設有可隨時拆離或組接之座墊裝置以及背墊裝置,而於主架體背架上則分別設有可調整位置或角度之扶手裝置及軀幹支撐裝置,以方便使用者可輕易的上、下輪椅以及定位軀幹,使之保持在最佳最舒適之位置上,更於背墊裝置頂部之中央處另設有頭靠裝置,以提供不同之頭部支撐效果,更於座體裝置前端之中央處另由主架體伸設有撐展器以撐開雙腳,可達到多工且可確實配合重症病人所使用之需求者。</t>
  </si>
  <si>
    <t>2001219088</t>
  </si>
  <si>
    <t>2001-11-02</t>
  </si>
  <si>
    <t>507573</t>
  </si>
  <si>
    <t>LIN SHIANG-SUEN</t>
  </si>
  <si>
    <t>林香筍</t>
  </si>
  <si>
    <t>A61G-005/06 | A61G-005/06</t>
  </si>
  <si>
    <t>TW507573U</t>
  </si>
  <si>
    <t>7902003003471</t>
  </si>
  <si>
    <t>高畫質導覽裝置之改良</t>
  </si>
  <si>
    <t>本創作係一種高畫質導覽系統改良,係藉由單一或多台主機配合多數影音處理介面卡之插置於主機之主機板上,直接藉由主機資料處理器配合程式之控制,形成多工輸出之形態,將訊號送經調節器及集合器進入主幹線,至播映場所再以同軸電纜分歧網路器,分送至各信號處理器,經訊號之處理再將高畫質之內容呈現至顯示終端機,而其顯示終端機可藉由使用者直接以觸控式或按鍵式或遙控式之形態控制送出信號至信號處理器並由信號處理器經原有線或無線發射器回授信號至接收器進入主機經資料處理器處理控制資料貯存庫送出對應之資料以供使用者觀看,達到互動視訊隨選之功效,並以單一或多台主機供應所有資料內容,形成一簡化式之系統改良結構者。</t>
  </si>
  <si>
    <t>1999216132</t>
  </si>
  <si>
    <t>1999-09-17</t>
  </si>
  <si>
    <t>499132</t>
  </si>
  <si>
    <t>2002-08-11</t>
  </si>
  <si>
    <t>CHEN YOU-SHIN</t>
  </si>
  <si>
    <t>陳又新</t>
  </si>
  <si>
    <t>H04N-007/015 | H04N-007/015</t>
  </si>
  <si>
    <t>TWI295139B</t>
  </si>
  <si>
    <t>TW499132U</t>
  </si>
  <si>
    <t>7902002002919</t>
  </si>
  <si>
    <t>室內重症病患系統十字型接駁器結構</t>
  </si>
  <si>
    <t>本創作係一種室內重症病患系統十字型接駁器結構,其係於室內移動重症病患之系統結構,其於室內之頂部裝設軌道,配合自走器以搬運重症患者,而其軌道交叉處係利用利用接駁器將軌道接合,接駁器之中間部位係有一橫跨於接駁器之主軌道,於其兩側並有防護裝置將其遮罩住,接駁器主要係由一固定裝置將其固定於室內之頂部,於固定裝置之中間部位並有一迴轉裝置係用於控制接駁器所需接駁之方向,於固定裝置之外側係有一支撐裝置,其係為增加接駁器之支撐點,使接駁器於使用時可更穩固成為一安全性高接駁穩定快速之設計者。</t>
  </si>
  <si>
    <t>2001224348</t>
  </si>
  <si>
    <t>497415</t>
  </si>
  <si>
    <t>2002-08-01</t>
  </si>
  <si>
    <t>A61G-007/14 | A61G-007/14</t>
  </si>
  <si>
    <t>TW497415U</t>
  </si>
  <si>
    <t>7902003001490</t>
  </si>
  <si>
    <t>重症病患室內搬運系統之多叉型接駁器結構改良</t>
  </si>
  <si>
    <t>一種應用於重症病患室內搬運系統之手動操作式多叉型接駁器,包括有一接駁分軌,其一端與一主軌道保持常態性接軌,另一端則可被一手動操作的拉引裝置所拉引而擺動,使其以可被選擇方式與任一分叉軌道形成暫時性接軌;一使接駁分軌保持於所選擇接駁位置上的彈性定位裝置;以及一供安裝上述構件並被鎖固於主軌道與各分叉軌道間的固定座;其具有不因停電而失效、噪音低以及造價低廉等優點。</t>
  </si>
  <si>
    <t>2001224350</t>
  </si>
  <si>
    <t>497416</t>
  </si>
  <si>
    <t>TW497416U</t>
  </si>
  <si>
    <t>7902003001491</t>
  </si>
  <si>
    <t>磨床切削液輸送裝置之改良</t>
  </si>
  <si>
    <t>本創作係一種磨床切削液輸送裝置之改良,其輸送裝置係為一硬質管狀結構彎曲而成,其共分為數部份,包括:具有與主軸頭切削液供應處接合之啣接部、為主軸頭上支撐架架持支撐之支撐部、配合主軸及研磨輪伸入工件內孔深處之延伸部以及由延伸部末端沿研磨輪表面伸出之導噴部,使由輸送裝置噴出之切削液可確實的送達深入工件內孔深處之研磨輪與工件內孔接觸之研磨點,藉以有效提高研磨切削屑沖刷帶走之能量,以使研磨點保持最佳之研磨狀態,以減少切削屑對工件內孔表面或研磨輪表面之破壞,不但可有效延長相關工件及研磨輪使用壽命,更可有效的提高研磨之品質者。</t>
  </si>
  <si>
    <t>2000218363</t>
  </si>
  <si>
    <t>2000-10-20</t>
  </si>
  <si>
    <t>496231</t>
  </si>
  <si>
    <t>2002-07-21</t>
  </si>
  <si>
    <t>SHAU JIAN-MING | CHEN TAI-SHENG</t>
  </si>
  <si>
    <t>邵健明 | 陳泰生</t>
  </si>
  <si>
    <t>B23Q-011/10 | B24B-055/02 | B23Q-011/10 | B24B-055/02</t>
  </si>
  <si>
    <t>TW496231U</t>
  </si>
  <si>
    <t>7902002002218</t>
  </si>
  <si>
    <t>三維承壓表面量測儀結構</t>
  </si>
  <si>
    <t>本創作係一種三維承壓表面量測儀結構,係於一殼體中設有多數組量測桿,量測桿伸入殼體內之端部與一高度感測器連結帶動,而其量測桿上半段另套設有彈性支撐元件,使量測桿具有一定之預力,當被量測物以承受壓力之方式壓貼於本量測儀上時,該被量測物表面即直接以保持該承受壓力狀態下進行量測,可使各量測桿產生不同之高度,可藉以換算出相對壓力值之展現以及表面高度差之狀態,並配合於彈性支撐元件處之壓力調整裝置,以使彈性支撐元件與量測桿具有不同之壓力值頂向被量測物表面,使可針對不同承受壓力值之被量測物進行量測,以避免高度差過大或不足,以達到最佳之承壓面3D量測之效果者。</t>
  </si>
  <si>
    <t>2001209242</t>
  </si>
  <si>
    <t>2001-06-01</t>
  </si>
  <si>
    <t>493744</t>
  </si>
  <si>
    <t>2002-07-01</t>
  </si>
  <si>
    <t>WU YAU-CHING</t>
  </si>
  <si>
    <t>吳曜卿</t>
  </si>
  <si>
    <t>US8479581B2</t>
  </si>
  <si>
    <t>7902003000945</t>
  </si>
  <si>
    <t>測試升降台</t>
  </si>
  <si>
    <t>本創作係一種測試升降台,其係由一盒體之空心架台座下邊設有移動體,並在架台座上邊設有測量平台,且測量平台中間設有升降控制裝置,藉由螺桿與架台座之滾珠螺套配合,並於底端設有轉盤,成為可控制測量平台上下之效果,並於測量平台端角接設有同步定位裝置,而同步定位裝置之導桿穿設於架台座之軸承內,更使得測量平台能與升降控制裝置同時作動,以達到調整測量平台之水平性者。</t>
  </si>
  <si>
    <t>2001212768</t>
  </si>
  <si>
    <t>492435</t>
  </si>
  <si>
    <t>2002-06-21</t>
  </si>
  <si>
    <t>LIN NAN-JU | SU CHIN-FENG</t>
  </si>
  <si>
    <t>林南助 | 蘇欽峰</t>
  </si>
  <si>
    <t>B60S-009/02 | B60S-009/02</t>
  </si>
  <si>
    <t>TW492435U</t>
  </si>
  <si>
    <t>7902001004963</t>
  </si>
  <si>
    <t>具防電磁波功效之防護材結構</t>
  </si>
  <si>
    <t>一種「具防電磁波功效之防護材結構」,其係以碳化之聚丙烯纖維層貼合於內裡布層,復與合成皮或織物等面材車縫或貼合而成一防護材,而藉由整體之組裝構成,俾可達極佳之防電磁波之功效者。</t>
  </si>
  <si>
    <t>2001201608</t>
  </si>
  <si>
    <t>2001-02-01</t>
  </si>
  <si>
    <t>488634</t>
  </si>
  <si>
    <t>2002-05-21</t>
  </si>
  <si>
    <t>TAIWAN CARBON TECHNOLOGY CO LT</t>
  </si>
  <si>
    <t>台碳科技股份有限公司</t>
  </si>
  <si>
    <t>KE DUNG-YUAN | WU RUNG-JUNG | SU YUNG-TAI | JAU JIE-CHENG | LAI MING-FEN</t>
  </si>
  <si>
    <t>柯東源 | 吳榮忠 | 蘇雍太 | 趙結誠 | 賴明芬</t>
  </si>
  <si>
    <t>許錫津</t>
  </si>
  <si>
    <t>H05K-009/00 | H05K-009/00</t>
  </si>
  <si>
    <t>TW488634U</t>
  </si>
  <si>
    <t>7902001004303</t>
  </si>
  <si>
    <t>非平直對接之軌道結構改良</t>
  </si>
  <si>
    <t>本創作係一種非平直對接之軌道結構改良,係軌道與軌道相互對接之端面係設成一非平直之接合部,並使該兩接合部對合之處形成接縫,使滾輪跨過接縫時,滾輪與軌道之接觸緣係分別壓於不同之軌道上,使滾輪於跨過接縫時,即可分別壓跨於不同之軌道上形成一穩定之支撐,而可達到高穩定性,且過接縫時,滾輪可保持在同一高度行進,形成一動態高平穩度之軌道對接結構者。</t>
  </si>
  <si>
    <t>2001209244</t>
  </si>
  <si>
    <t>488438</t>
  </si>
  <si>
    <t>B65G-011/00 | B65G-011/00</t>
  </si>
  <si>
    <t>TW488438U</t>
  </si>
  <si>
    <t>7902003000040</t>
  </si>
  <si>
    <t>轉輪牽引式之輪椅輔助站立裝置改良</t>
  </si>
  <si>
    <t>本創作係一種轉輪牽引式之輪椅輔助站立裝置改良,其係於輪椅的側方設有輔助站立裝置,以利使用者手動即可輔助站立,其具有一同時樞接於主樞軸之轉輪形態之帶動件及驅動桿 轉輪式帶動件上具有不同定位槽端之導槽,以供驅動桿上可移動之卡銷可卡制於不同之定位槽上,使驅動桿可於不同角度上連動其帶動件,帶動件經由牽引件以牽動輪椅連動組中主動桿上之轉輪式驅動件,使輪椅可藉由驅動桿配合兩轉輪式之結構及一牽引件之動作,將輪椅予以形成站立或坐姿之形態,而達到輔助站立之功能者。</t>
  </si>
  <si>
    <t>2000207321</t>
  </si>
  <si>
    <t>2000-04-29</t>
  </si>
  <si>
    <t>475433</t>
  </si>
  <si>
    <t>2002-02-01</t>
  </si>
  <si>
    <t>SHIAU SHUANG-CHIUAN</t>
  </si>
  <si>
    <t>蕭雙全</t>
  </si>
  <si>
    <t>A61G-005/14 | A61G-005/14</t>
  </si>
  <si>
    <t>TW475433U</t>
  </si>
  <si>
    <t>7902001001172</t>
  </si>
  <si>
    <t>顯示器</t>
  </si>
  <si>
    <t>本創作係一種「顯示器』之新穎外型設計,其藉由大型握把形成之平衝感與各周緣小圓弧活潑俏皮之修飾,並配合長形之飾紋及各表面紋路之設計,不但突顯出整體清新之輪廓,更展現出整體風貌高雅的視覺感受者 如附圖所示,本創作之「顯示器」係為薄扁殼體一例斜伸出大型C狀握把,使與螢幕部份產生一左右平衝對比之視覺感受,而於螢幕底部設有長形之擴充槽與多數併排斜向之長圓形柵狀孔,並配合一由底部向上伸至握把與螢幕間之長形飾紋,簡捷之飾絞線條手法突顯出整體平實穩健之設計感,並藉由斜握把於殼體側形成一後現代之前衛感受,並藉由殼體後端面中央之圓弧形凸出部,呈現出前後皆美之概念,故本創作應符專利申請要件,爰依法提出申請。</t>
  </si>
  <si>
    <t>2000303266</t>
  </si>
  <si>
    <t>2000-05-11</t>
  </si>
  <si>
    <t>471881</t>
  </si>
  <si>
    <t>2002-01-01</t>
  </si>
  <si>
    <t>廖本湧 | 陳又新</t>
  </si>
  <si>
    <t>14-02</t>
  </si>
  <si>
    <t>TW471881S</t>
  </si>
  <si>
    <t>7917049017083</t>
  </si>
  <si>
    <t>多重銑圓固定循環模式之製孔方法</t>
  </si>
  <si>
    <t>本發明係一種多重銑圓固定循環模式之製孔方法,係藉由不同之引數指定,經固定循環模式選擇後,直接即可選擇不同之固定循環模式,再經引數之指定判斷運用不同之銑孔模式,以附加於NC機具控制系統內,以配合運用原系統內即有之巨集程式即可作不同循環式銑孔加工之作業,達到高效率之目的者。</t>
  </si>
  <si>
    <t>2000111790</t>
  </si>
  <si>
    <t>2000-06-09</t>
  </si>
  <si>
    <t>469190</t>
  </si>
  <si>
    <t>2001-12-21</t>
  </si>
  <si>
    <t>B23C-003/00 | B23C-003/00</t>
  </si>
  <si>
    <t>TW469190B</t>
  </si>
  <si>
    <t>7901010003960</t>
  </si>
  <si>
    <t>多管式流體快速啣接與釋放結構改良</t>
  </si>
  <si>
    <t>本創作係一種多管式流體快速啣接與釋放結構改良,係於第一、二接合件上分別設有相對之多數管接部,以供內部輸送流體之輸送管體預先接合,而其第一、二接合件間另設有快速結合裝置,以使第一、二接合件可迅速的啣接於各第一、二接合件上之數組輸送管體,可達到快速方便之目的,以使需要多管同時輸送流體之系統中,包括:大型氣墊床或相關之氣墊或供輪氣體及液體之系統,尤其需要瞬間接合或釋放作業之系統,可達到高效率之實用性者。</t>
  </si>
  <si>
    <t>2000215138</t>
  </si>
  <si>
    <t>2000-08-30</t>
  </si>
  <si>
    <t>466949</t>
  </si>
  <si>
    <t>2001-12-01</t>
  </si>
  <si>
    <t>LIAU YING-FANG</t>
  </si>
  <si>
    <t>廖英方</t>
  </si>
  <si>
    <t>A61G-007/057 | G05D-007/00 | A61G-007/057 | G05D-007/00</t>
  </si>
  <si>
    <t>TW466949U</t>
  </si>
  <si>
    <t>7901004004805</t>
  </si>
  <si>
    <t>高精度銑孔之方法</t>
  </si>
  <si>
    <t>本發明係一種高精度銑孔之方法,其刀具係於銑孔後予以偏位,由偏位以銑圓弧之形態銑至孔緣,再經精銑,以空刀銑數次後,連續以銑圓弧回至偏位點後進行起刀或後續之動作,藉由起刀或進行後續動作離開精銑孔緣,可確保孔緣精銑後之完整度及精準度,達到高精度之目的者。</t>
  </si>
  <si>
    <t>2000111791</t>
  </si>
  <si>
    <t>464570</t>
  </si>
  <si>
    <t>2001-11-21</t>
  </si>
  <si>
    <t>TW464570B</t>
  </si>
  <si>
    <t>7901010002243</t>
  </si>
  <si>
    <t>重症傷殘人士懸吊搬運系統自接式充電裝置</t>
  </si>
  <si>
    <t>本創作係一種重症傷殘人士懸吊搬運系統自接式充電裝置,係於重症傷殘人士懸吊搬運系統之軌道適當處形成一段長度之充電區,其充電區內之軌道相對於懸吊主機處設有相對長度之充電接電裝置,充電接電裝置具有充電電極片以供由懸吊主機伸出之充電體自動觸接,以形成一自接式自動充電裝置,無需使用者或醫護人員另外準備充電之器具,可有效提昇使用之方便性,更可藉以達到確實充電之目的者。</t>
  </si>
  <si>
    <t>2000208343</t>
  </si>
  <si>
    <t>2000-05-16</t>
  </si>
  <si>
    <t>457939</t>
  </si>
  <si>
    <t>2001-10-01</t>
  </si>
  <si>
    <t>A61G-005/14 | H02J-007/00 | A61G-005/14 | H02J-007/00</t>
  </si>
  <si>
    <t>TWI325314B</t>
  </si>
  <si>
    <t>TW457939U</t>
  </si>
  <si>
    <t>7901004002130</t>
  </si>
  <si>
    <t>重症傷殘人士懸吊搬運系統軌道固定結構</t>
  </si>
  <si>
    <t>本創作係一種重症傷殘人士懸吊搬運系統軌道固定結構,其係於重症傷殘人士懸吊搬運系統之軌道與天花板間於適當間距處分別設有活動式懸軌裝置配合牽引裝置,以使軌道可確實的懸吊於天花板下方,且可視不同之天花板形態作不同之配合,以確保軌道水平度,以利軌道下方之懸吊裝置可確實的沿軌道移動以運送傷殘病患,以達到安裝調整快速方便,更可相對提高軌道安裝品質,確保使用者之安全者。</t>
  </si>
  <si>
    <t>2000208342</t>
  </si>
  <si>
    <t>457943</t>
  </si>
  <si>
    <t>A61G-007/10 | A61G-007/10</t>
  </si>
  <si>
    <t>TW457943U</t>
  </si>
  <si>
    <t>7901004002134</t>
  </si>
  <si>
    <t>行動載具之衛星電視娛樂整合系統改良</t>
  </si>
  <si>
    <t>本創作係一種行動載具之衛星電視娛樂整合系統,係於高行動力之載具上設有可自動追蹤衛星位置之衛星天線,衛星天線接收衛星訊號後接至衛星訊號處理器予以解碼處理後經調變器輸出不同頻率之節目內容,再由整合器予以整合衛星節目與其他節目包括:錄影帶、碟影片及數位式碟影片輸出之節目頻率,至主幹電纜線中,經訊號放大器放大後由主分歧器分出訊號至各區域分配單元,再接至各座位上之座椅顯示單元,達到可確實將車用娛樂系統與衛星天線系統整合為一之目的,使行動載具中之電視除可提供即有的節目外,更可提供即行性之節目內容,包括:網路通訊等,以成為一全方位之行動載具資訊提供系統者。</t>
  </si>
  <si>
    <t>1999209689</t>
  </si>
  <si>
    <t>1999-06-09</t>
  </si>
  <si>
    <t>452310</t>
  </si>
  <si>
    <t>2001-08-21</t>
  </si>
  <si>
    <t>SUEN SHIU-CHIUN | LIAU YOU-JR</t>
  </si>
  <si>
    <t>孫旭群 | 廖友志</t>
  </si>
  <si>
    <t>H04N-007/20 | H04N-007/20</t>
  </si>
  <si>
    <t>TW452310U</t>
  </si>
  <si>
    <t>7901002003501</t>
  </si>
  <si>
    <t>軸承安裝工具之結構改良</t>
  </si>
  <si>
    <t>本創作係一種軸承安裝工具之結構改良,係在可向下壓制且轉動之工具機主軸底部上接設有一主體,並於主體外部套設有一彈性元件、活動件、轉盤、抵壓環及兩組固定環,而於主體端部另設有轉動壓制體,藉由轉動壓制體上之滾壓件之壓制及活動件之配合,使裝置軸承之工件表面可適時的壓出固定軸承之壓槽,使軸承成為一全圓周之固定,並可視不同之尺寸作不同之配合變化,且深度可被適當的調整,達到高實用性之目的者。</t>
  </si>
  <si>
    <t>2000210044</t>
  </si>
  <si>
    <t>452028</t>
  </si>
  <si>
    <t>SHIAU CHING-RUEI</t>
  </si>
  <si>
    <t>蕭慶瑞</t>
  </si>
  <si>
    <t>F16C-039/00 | F16C-039/00</t>
  </si>
  <si>
    <t>TWI661876B</t>
  </si>
  <si>
    <t>TW452028U</t>
  </si>
  <si>
    <t>7901004000683</t>
  </si>
  <si>
    <t>醫療用隨床式電腦定位結構</t>
  </si>
  <si>
    <t>本創作係一種醫療用隨床式電腦定位結構,係於醫療用之床體床腳板處設有一顯示裝置,其顯示裝置與床體間之定位調整裝置,藉由可升降之伸縮管配合彈性元件,以及伸縮管頂部與螢幕樞接,使顯示裝置可適時的配合醫療作業或病人的其他需要進行昇降及轉動,以符合各種實際之需要,可配合相關之網路系統,達到醫療資訊臨床化、即時化,更可配合顯示裝置上之即時輸入,達到醫療資訊更新之立即化目的 更可因應病人療養上之需求,提供資訊化之服務及相關之娛樂資訊,達到醫療娛樂及相關資訊快速傳達之目的者。</t>
  </si>
  <si>
    <t>2000208152</t>
  </si>
  <si>
    <t>445851</t>
  </si>
  <si>
    <t>2001-07-11</t>
  </si>
  <si>
    <t>CHEN YOU-SHIN | LIAU BEN-YUNG</t>
  </si>
  <si>
    <t>A61G-007/00 | A61G-007/00</t>
  </si>
  <si>
    <t>TWI451864B</t>
  </si>
  <si>
    <t>TW445851U</t>
  </si>
  <si>
    <t>7901003004037</t>
  </si>
  <si>
    <t>齒輪系作動之輪椅輔助站立裝置改良</t>
  </si>
  <si>
    <t>本創作係一種齒輪系作動之輪椅輔助站立裝置改良,其係於輪椅的側方設有輔助站立裝置,以利使用者手動之方式即可輔助站立;其具有樞接於主、副樞軸之主、副輪相互嚙合帶動,而副輪之換向輪與引動件之轉向輪嚙合,轉向輪定位於輪椅座墊架側,轉向輪伸出導螺桿體與輪椅連桿組中主動桿一體連動之導螺座螺穿,使輪椅可藉由推動主輪後經副輪及引動件,使引動件得以轉動,並改變連桿組主動桿與座墊架間之距離,即可使輪椅於站立或坐姿之形態作改變,而達到輔助站立之功能者。</t>
  </si>
  <si>
    <t>2000207319</t>
  </si>
  <si>
    <t>444592</t>
  </si>
  <si>
    <t>2001-07-01</t>
  </si>
  <si>
    <t>TW444592U</t>
  </si>
  <si>
    <t>7901003003689</t>
  </si>
  <si>
    <t>軌道列車車速感測轉換器</t>
  </si>
  <si>
    <t>本創作係一種軌道列車車速感測轉換器,其車速感測轉換機構主要具有感測裝置及配合接收感測裝置信號之電子控制裝置,其中,感測裝置係於車軸外部設有具有數遮閉部之被感測件,以及固定於車體外部之護蓋上設感測器,其感測器係為非接觸性之電磁感測器,以感測車軸轉動之脈波數,經由電子控制裝置之轉換電壓、振盪、調變、整型成為類比式信號,進入資料處理中心經與資料庫比對,對於異常狀態再送出訊號至其他之輸出端或警示燈與警示器,以為警示之作用,並作相對之增減速控制,而於感測器輸出端另並聯接設有一計數器及顯示器,以直接將測得之脈波數以數位信號形態由顯示器輸出,以準確的顯示出感測之結果,使整體配合達到對車軸速度之檢視與感測,並提高車輛行駛上之安全性者。</t>
  </si>
  <si>
    <t>1999217590</t>
  </si>
  <si>
    <t>1999-10-13</t>
  </si>
  <si>
    <t>433465</t>
  </si>
  <si>
    <t>2001-05-01</t>
  </si>
  <si>
    <t>YANG RUNG-YING | GUO MAU-LIN</t>
  </si>
  <si>
    <t>楊榮鎣 | 郭懋琳</t>
  </si>
  <si>
    <t>G01P-003/42 | G01P-003/42</t>
  </si>
  <si>
    <t>TWI384229B</t>
  </si>
  <si>
    <t>TW433465U</t>
  </si>
  <si>
    <t>7901001003949</t>
  </si>
  <si>
    <t>鉚釘銑槍集屑器之結構改良</t>
  </si>
  <si>
    <t>本創作係一種鉚釘銑槍集屑器之結構改良,其於鉚釘銑槍止擋部處套接一集屑器,其集屑器相對於止擋部洩屑孔處設有排屑孔,集屑器並由排屑孔向外延伸出導接部,以方便與濾袋或導管予以接合成一體,以供鉚釘銑槍銑去鉚釘時之廢屑得以經由集屑器之集中並導向濾袋或導管予以集中,使廢屑不致到處飛揚散佈,以降低工作場所空氣中之含塵量,以減少對人體之傷害,以達到低污染量高安全性高環保性之目的者。</t>
  </si>
  <si>
    <t>1999217045</t>
  </si>
  <si>
    <t>1999-10-05</t>
  </si>
  <si>
    <t>429827</t>
  </si>
  <si>
    <t>2001-04-11</t>
  </si>
  <si>
    <t>JENG RUEI-SHIANG</t>
  </si>
  <si>
    <t>鄭瑞祥</t>
  </si>
  <si>
    <t>B23C-009/00 | B23C-003/14 | B23C-003/14 | B23C-009/00</t>
  </si>
  <si>
    <t>TW429827U</t>
  </si>
  <si>
    <t>7901001003123</t>
  </si>
  <si>
    <t>衛星天線之直線導移作動仰角控制裝置改良</t>
  </si>
  <si>
    <t>本創作係一種衛星天線之直線導移作動仰角控制裝置改良,衛星天線除具有碟盤及收集碟盤反射衛星訊號之集波降頻器,並於天線之底部設有可控制天線水平方位之水平方位旋轉檯,而於水平方位旋轉檯與天線之碟盤間設有一仰角控制裝置,其特徵係在於:仰角控制裝置具有與碟盤樞接撐架,並於水平方位旋轉檯上另設有樞座以樞設一為動力馬達帶動之控制桿,而於控制桿上設有動力轉向器,而其動力轉向器可將由傳動軸之力量轉換至碟盤上,而碟盤一端樞設於水平方位旋轉檯上,藉由動力馬達帶動經相關構件直線之移動轉為衛星天線仰角之變化,可以確實的帶動碟盤調整仰角角度,達到直線控制確實而且整體結構穩定強固之目的者。</t>
  </si>
  <si>
    <t>1999216134</t>
  </si>
  <si>
    <t>428802</t>
  </si>
  <si>
    <t>2001-04-01</t>
  </si>
  <si>
    <t>LIN MENG-CHANG | LIAU YOU-JR | LIOU GUO-AN | MA JR-YUAN</t>
  </si>
  <si>
    <t>林孟昌 | 廖友志 | 劉國安 | 馬志遠</t>
  </si>
  <si>
    <t>H01Q-003/02 | H01Q-003/02</t>
  </si>
  <si>
    <t>TWI306681B</t>
  </si>
  <si>
    <t>TW428802U</t>
  </si>
  <si>
    <t>7901001003020</t>
  </si>
  <si>
    <t>運輸工具上之娛樂系統螢幕定位與限止裝置改良</t>
  </si>
  <si>
    <t>本創作係一種運輸工具上之娛樂系統螢幕定位與限止裝置改良,其係於各交通之運輸工具上之上娛樂系統所使用之螢幕設有定位與限止裝置,其中,於固定於椅背上之框體與設有螢幕之螢幕殼體間相對設有定位與限止裝置,其中,框體與螢幕殼體相對設有定位部與具有彈性之定位元件,以使框體與螢幕殼體樞轉之同時,進行定位,並於鄰近處另彈性限止元件與相對之限止部,以限止螢幕殼體於框體上可樞轉之角度,更加強螢幕殼體於框體上定位之強度,且於維修時,可藉由解除其限止裝置,而使螢幕殼體可於框體上翻轉更大的角度,而達到高定位性,具有限止強度及方便於維修之目的者。</t>
  </si>
  <si>
    <t>1999216133</t>
  </si>
  <si>
    <t>421158</t>
  </si>
  <si>
    <t>LIOU GUO-AN | MA JR-YUAN</t>
  </si>
  <si>
    <t>劉國安 | 馬志遠</t>
  </si>
  <si>
    <t>B60R-011/02 | B60R-011/02</t>
  </si>
  <si>
    <t>TW421158U</t>
  </si>
  <si>
    <t>7901001001115</t>
  </si>
  <si>
    <t>主動式衛星電視用追蹤天線系統改良</t>
  </si>
  <si>
    <t>本創作係一種主動式衛星電視用追蹤天線系統改良,藉由整體可做即時追蹤對準及慣性變化之補償作業,適用於高行動力之載具上 即其具有為水平方位及仰角伺服馬達控制碟盤對準衛星之天線,天線上之集波降頻器經衛星訊號追蹤電路至微處理器,微處理器再分別與唯讀記憶體、方位、仰角慣性感測器及控制驅動電路連接,控制驅動電路控制天經之兩伺服馬達以改變天線碟盤所對準之位置,使將衛星訊號放大處理後配合方位、仰角慣性感測器感測變化予以比對預存於唯讀記憶體內各衛星之資料,微處理器計算輸出不同強度之訊號經驅動電路控制天線碟盤成為一主動並即時對準衛星之結構體,達到立即主動對準衛星之目的者。</t>
  </si>
  <si>
    <t>1999209686</t>
  </si>
  <si>
    <t>420398</t>
  </si>
  <si>
    <t>2001-01-21</t>
  </si>
  <si>
    <t>LIAU YOU-JR | LIN MENG-CHANG</t>
  </si>
  <si>
    <t>廖友志 | 林孟昌</t>
  </si>
  <si>
    <t>H01Q-003/00 | H01Q-003/00</t>
  </si>
  <si>
    <t>TW420398U</t>
  </si>
  <si>
    <t>7901001000978</t>
  </si>
  <si>
    <t>可攜式自動對準之衛星天線系統改良</t>
  </si>
  <si>
    <t>本創作係一種可攜式自動對準之衛星天線系統改良,衛星天線係以水平方位及仰角伺服馬達控制天線之碟盤對準衛星,天線上之集波降頻器連接衛星訊號追蹤電路,藉以將衛星訊號放大處理後再送至微處理器,微處理器則分別與唯讀記憶體及控制前述伺服馬達之驅動電路連接,其特徵係在於其衛星追蹤電路係將衛星訊號放大並訊號處理送入微處理器與預存於唯讀記憶體內各衛星之資料比對,微處理器經計算輸出不同強度之訊號經驅動電路控制天線碟盤成為一可搜索衛星並對準之結構,達到可方便於移動且可於移動後自動對準衛星者。</t>
  </si>
  <si>
    <t>1999209688</t>
  </si>
  <si>
    <t>420399</t>
  </si>
  <si>
    <t>TW420399U</t>
  </si>
  <si>
    <t>7901001000979</t>
  </si>
  <si>
    <t>娛樂系統螢幕與客艙椅背接合結構</t>
  </si>
  <si>
    <t>本創作係一種娛樂系統螢幕與客艙椅背接合結構,其係於椅背式之螢幕與椅背容置槽間另設有高強度之定位裝置,其具有一與椅背結合之基座,及一與螢幕結合之固定架,基座與固定架相互樞接,藉以使螢幕樞接轉動之結構降低螢幕因轉動結構之損害,而影響及其內部之構件,更可藉由基座與固定架間相互設有定位結構,以使螢幕殼體結構更為簡化,且配合基座與固定架簡易施工性能,以提高整體施工之效率者。</t>
  </si>
  <si>
    <t>1999209687</t>
  </si>
  <si>
    <t>401928</t>
  </si>
  <si>
    <t>2000-08-11</t>
  </si>
  <si>
    <t>馬志遠 | 劉國安</t>
  </si>
  <si>
    <t>TWI305518B</t>
  </si>
  <si>
    <t>TW401928U</t>
  </si>
  <si>
    <t>7900003001982</t>
  </si>
  <si>
    <t>椅背式螢幕防止過度掀起及破壞之保護裝置</t>
  </si>
  <si>
    <t>本創作係一種椅背式螢幕防止過度掀起及破壞之保護裝置,係嵌於椅背內之螢幕與椅背間設有一保護裝置,其螢幕係於遠離與椅背樞接端部處設有一保護裝置,其係具有兩端部分別與螢幕及椅背樞接之防掀件設置,藉由防掀件兩側之結合部兩端分別與螢幕及椅背樞接,其防掀件底部具有阻擋部,藉以阻擋不當使用時手或其他破壞物品伸入螢幕背面,以減少不必要之破壞,更藉以形成一支撐螢幕之力量及加強結構,以達到高強度不被破壞之目的者。</t>
  </si>
  <si>
    <t>1999209690</t>
  </si>
  <si>
    <t>401929</t>
  </si>
  <si>
    <t>B60R-011/02 | B64D-011/06 | B60R-011/02 | B64D-011/06</t>
  </si>
  <si>
    <t>TW401929U</t>
  </si>
  <si>
    <t>7900003001983</t>
  </si>
  <si>
    <t>輸入緩衝電路</t>
  </si>
  <si>
    <t>本創作係有關於一種輸入信號具正負電壓擺幅(+VDD至-VDD)或是具入射電壓(-VDD)之CMOS輸入緩衝電路,其主要特徵為:該輸入緩衝電路設計有一PMOS型電壓變換用電晶體MP2,其係連接在輸入信號與習知反相器電路之間,並將其閘極連接至接地節點GND,俾將例如-3V電壓準位之輸入信號上拉至∣VTP2∣之電壓準位後,方輸入至習知之反相器電路,因此輸入緩衝電路中之各電晶體元件並無過電壓應力之情事發生;同時,該輸入緩衝電路亦設計有一NMOS型開關控制用電晶體MN2,其係連接在習知反相器電路中之 NMOS電晶體與接地節點GND之間,並將其閘極連接至輸入節點IN,俾將輸入信號為例如-3V電壓準位時,可藉該呈完全截止狀態之NMOS型開關控制用電晶體MN2,而有效消除靜態漏電流流通之問題,因此本案亦可有效抑制靜態漏電流之產生。</t>
  </si>
  <si>
    <t>1997221503</t>
  </si>
  <si>
    <t>1997-12-27</t>
  </si>
  <si>
    <t>363769</t>
  </si>
  <si>
    <t>1999-07-01</t>
  </si>
  <si>
    <t>CHEN YAN-LIANG | CHEN CHUN-YU | XIAO MING-CHUN</t>
  </si>
  <si>
    <t>陳彥良 | 陳椿瑜 | 蕭明椿</t>
  </si>
  <si>
    <t>H01L-027/10 | H03F-001/56 | H01L-027/10 | H03F-001/56</t>
  </si>
  <si>
    <t>TW363769U</t>
  </si>
  <si>
    <t>7917500089267</t>
  </si>
  <si>
    <t>風檔之壓力接觸成形技術</t>
  </si>
  <si>
    <t>本技術之主要內容為以壓力接觸方法,將拉伸壓克力成形為單曲面之風檔模線。 成形技術主要分為預彎、接觸成形暨回火等步驟,此三項需分別於特定之溫度條件下,做一定時間之操作。為達最佳光學性質,溫度暨時間之控制為關鍵因素。 成形模具之設計,採底模、壓板分離式之熱成形模 ( THERMAL FORMING DIE),並於底模模面披覆泡綿作為緩衝層。成形之操控係於爐體內加裝液壓推力桿,輔助壓板施壓成形。</t>
  </si>
  <si>
    <t>1993101216</t>
  </si>
  <si>
    <t>1993-02-22</t>
  </si>
  <si>
    <t>214529</t>
  </si>
  <si>
    <t>1993-10-11</t>
  </si>
  <si>
    <t>DEFENCE DEPT OF CHUNG SHAN INST OF SCIENCE AND TECHNOLO</t>
  </si>
  <si>
    <t>HUANG JINN-GUANG</t>
  </si>
  <si>
    <t>黃進光</t>
  </si>
  <si>
    <t>B29C-051/00 | B64C-001/14 | B64C-001/14 | B29C-051/00</t>
  </si>
  <si>
    <t>TW214529B</t>
  </si>
  <si>
    <t>7913073007026</t>
  </si>
  <si>
    <t>座艙罩之自由吹氣成形技術</t>
  </si>
  <si>
    <t>本技術之主要內容為以自由吹氣 (FREE BLOWING)方法,將拉伸壓克力材料成形為雙曲面之座艙罩模線。 成形之過程主要分為預彎成形、吹氣成形以及回火等步驟,此三項係分別於特定溫度、壓力條件下,作一時間之操作。尤其為達最佳之光學性質,溫度、壓力以及時間之控制更為關鍵。 成形模具之設計,採底座、壓板分離式之熱成形模 ( THERMAL FORMING DIE)。成形過程之操控係於爐體內加裝熱風管、冷風板及熱風檔板輔助成形。</t>
  </si>
  <si>
    <t>1993101217</t>
  </si>
  <si>
    <t>214530</t>
  </si>
  <si>
    <t>DEFENCE DEPT OF CHUNG SHAN INST OF SCIENCE AND TECHOLOG</t>
  </si>
  <si>
    <t>HWANG JINN-GUANG</t>
  </si>
  <si>
    <t>TW214530B</t>
  </si>
  <si>
    <t>7913073007027</t>
  </si>
  <si>
    <t>申請日(年)</t>
    <phoneticPr fontId="2" type="noConversion"/>
  </si>
  <si>
    <t>申請日(月)</t>
    <phoneticPr fontId="2" type="noConversion"/>
  </si>
  <si>
    <t>申請日(日)</t>
    <phoneticPr fontId="2" type="noConversion"/>
  </si>
  <si>
    <t>授權公告日(年)</t>
    <phoneticPr fontId="2" type="noConversion"/>
  </si>
  <si>
    <t>授權公告日(月)</t>
    <phoneticPr fontId="2" type="noConversion"/>
  </si>
  <si>
    <t>授權公告日(日)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</si>
</sst>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新細明體"/>
      <family val="2"/>
      <scheme val="minor"/>
    </font>
    <font>
      <sz val="10"/>
      <name val="맑은 고딕"/>
    </font>
    <font>
      <sz val="9"/>
      <name val="新細明體"/>
      <family val="3"/>
      <charset val="136"/>
      <scheme val="minor"/>
    </font>
  </fonts>
  <fills count="3">
    <fill>
      <patternFill patternType="none"/>
    </fill>
    <fill>
      <patternFill patternType="gray125"/>
    </fill>
    <fill>
      <patternFill patternType="solid">
        <fgColor rgb="FFF1CB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1" fillId="0" borderId="0" xfId="0" applyFont="1"/>
    <xf numFmtId="1" fontId="1" fillId="0" borderId="0" xfId="0" applyNumberFormat="1" applyFont="1"/>
    <xf numFmtId="0" fontId="1" fillId="2" borderId="2" xfId="0" applyFont="1" applyFill="1" applyBorder="1" applyAlignment="1">
      <alignment horizont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7"/>
  <sheetViews>
    <sheetView tabSelected="1" topLeftCell="B1" workbookViewId="0">
      <pane ySplit="1" topLeftCell="A2" activePane="bottomLeft" state="frozen"/>
      <selection pane="bottomLeft" activeCell="AF174" sqref="AF174"/>
    </sheetView>
  </sheetViews>
  <sheetFormatPr defaultRowHeight="15"/>
  <cols>
    <col min="1" max="24" width="20" customWidth="1"/>
    <col min="25" max="25" width="11.625" customWidth="1"/>
    <col min="26" max="26" width="12.5" customWidth="1"/>
    <col min="27" max="27" width="12.75" customWidth="1"/>
    <col min="28" max="28" width="14.625" customWidth="1"/>
    <col min="29" max="29" width="16.625" customWidth="1"/>
    <col min="30" max="30" width="14.875" customWidth="1"/>
  </cols>
  <sheetData>
    <row r="1" spans="1:30" ht="1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4" t="s">
        <v>1771</v>
      </c>
      <c r="Z1" s="4" t="s">
        <v>1772</v>
      </c>
      <c r="AA1" s="4" t="s">
        <v>1773</v>
      </c>
      <c r="AB1" s="4" t="s">
        <v>1774</v>
      </c>
      <c r="AC1" s="4" t="s">
        <v>1775</v>
      </c>
      <c r="AD1" s="4" t="s">
        <v>1776</v>
      </c>
    </row>
    <row r="2" spans="1:30" ht="15.6">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3">
        <v>0</v>
      </c>
      <c r="Q2" s="2" t="s">
        <v>39</v>
      </c>
      <c r="R2" s="3">
        <v>0</v>
      </c>
      <c r="S2" s="2" t="s">
        <v>39</v>
      </c>
      <c r="T2" s="2" t="s">
        <v>40</v>
      </c>
      <c r="U2" s="3">
        <v>1</v>
      </c>
      <c r="V2" s="2" t="s">
        <v>39</v>
      </c>
      <c r="W2" s="2" t="s">
        <v>39</v>
      </c>
      <c r="X2" s="2" t="s">
        <v>41</v>
      </c>
      <c r="Y2">
        <f>YEAR(F2)</f>
        <v>2022</v>
      </c>
      <c r="Z2">
        <f>MONTH(F2)</f>
        <v>3</v>
      </c>
      <c r="AA2">
        <f>DAY(F2)</f>
        <v>17</v>
      </c>
      <c r="AB2">
        <f>IFERROR(YEAR(H2),0)</f>
        <v>2022</v>
      </c>
      <c r="AC2">
        <f>IFERROR(MONTH(H2),0)</f>
        <v>6</v>
      </c>
      <c r="AD2">
        <f>IFERROR(DAY(H2),0)</f>
        <v>21</v>
      </c>
    </row>
    <row r="3" spans="1:30" ht="15.6">
      <c r="A3" s="2" t="s">
        <v>24</v>
      </c>
      <c r="B3" s="2" t="s">
        <v>25</v>
      </c>
      <c r="C3" s="2" t="s">
        <v>42</v>
      </c>
      <c r="D3" s="2" t="s">
        <v>43</v>
      </c>
      <c r="E3" s="2" t="s">
        <v>44</v>
      </c>
      <c r="F3" s="2" t="s">
        <v>45</v>
      </c>
      <c r="G3" s="2" t="s">
        <v>46</v>
      </c>
      <c r="H3" s="2" t="s">
        <v>47</v>
      </c>
      <c r="I3" s="2" t="s">
        <v>48</v>
      </c>
      <c r="J3" s="2" t="s">
        <v>49</v>
      </c>
      <c r="K3" s="2" t="s">
        <v>50</v>
      </c>
      <c r="L3" s="2" t="s">
        <v>51</v>
      </c>
      <c r="M3" s="2" t="s">
        <v>24</v>
      </c>
      <c r="N3" s="2" t="s">
        <v>52</v>
      </c>
      <c r="O3" s="2" t="s">
        <v>53</v>
      </c>
      <c r="P3" s="3">
        <v>0</v>
      </c>
      <c r="Q3" s="2" t="s">
        <v>39</v>
      </c>
      <c r="R3" s="3">
        <v>0</v>
      </c>
      <c r="S3" s="2" t="s">
        <v>39</v>
      </c>
      <c r="T3" s="2" t="s">
        <v>54</v>
      </c>
      <c r="U3" s="3">
        <v>1</v>
      </c>
      <c r="V3" s="2" t="s">
        <v>39</v>
      </c>
      <c r="W3" s="2" t="s">
        <v>39</v>
      </c>
      <c r="X3" s="2" t="s">
        <v>55</v>
      </c>
      <c r="Y3">
        <f t="shared" ref="Y3:Y66" si="0">YEAR(F3)</f>
        <v>2021</v>
      </c>
      <c r="Z3">
        <f t="shared" ref="Z3:Z66" si="1">MONTH(F3)</f>
        <v>12</v>
      </c>
      <c r="AA3">
        <f t="shared" ref="AA3:AA66" si="2">DAY(F3)</f>
        <v>8</v>
      </c>
      <c r="AB3">
        <f t="shared" ref="AB3:AB66" si="3">IFERROR(YEAR(H3),0)</f>
        <v>2022</v>
      </c>
      <c r="AC3">
        <f t="shared" ref="AC3:AC66" si="4">IFERROR(MONTH(H3),0)</f>
        <v>3</v>
      </c>
      <c r="AD3">
        <f t="shared" ref="AD3:AD66" si="5">IFERROR(DAY(H3),0)</f>
        <v>21</v>
      </c>
    </row>
    <row r="4" spans="1:30" ht="15.6">
      <c r="A4" s="2" t="s">
        <v>24</v>
      </c>
      <c r="B4" s="2" t="s">
        <v>25</v>
      </c>
      <c r="C4" s="2" t="s">
        <v>56</v>
      </c>
      <c r="D4" s="2" t="s">
        <v>57</v>
      </c>
      <c r="E4" s="2" t="s">
        <v>58</v>
      </c>
      <c r="F4" s="2" t="s">
        <v>59</v>
      </c>
      <c r="G4" s="2" t="s">
        <v>60</v>
      </c>
      <c r="H4" s="2" t="s">
        <v>61</v>
      </c>
      <c r="I4" s="2" t="s">
        <v>32</v>
      </c>
      <c r="J4" s="2" t="s">
        <v>33</v>
      </c>
      <c r="K4" s="2" t="s">
        <v>62</v>
      </c>
      <c r="L4" s="2" t="s">
        <v>63</v>
      </c>
      <c r="M4" s="2" t="s">
        <v>64</v>
      </c>
      <c r="N4" s="2" t="s">
        <v>37</v>
      </c>
      <c r="O4" s="2" t="s">
        <v>65</v>
      </c>
      <c r="P4" s="3">
        <v>0</v>
      </c>
      <c r="Q4" s="2" t="s">
        <v>39</v>
      </c>
      <c r="R4" s="3">
        <v>0</v>
      </c>
      <c r="S4" s="2" t="s">
        <v>39</v>
      </c>
      <c r="T4" s="2" t="s">
        <v>66</v>
      </c>
      <c r="U4" s="3">
        <v>1</v>
      </c>
      <c r="V4" s="2" t="s">
        <v>39</v>
      </c>
      <c r="W4" s="2" t="s">
        <v>39</v>
      </c>
      <c r="X4" s="2" t="s">
        <v>67</v>
      </c>
      <c r="Y4">
        <f t="shared" si="0"/>
        <v>2021</v>
      </c>
      <c r="Z4">
        <f t="shared" si="1"/>
        <v>12</v>
      </c>
      <c r="AA4">
        <f t="shared" si="2"/>
        <v>29</v>
      </c>
      <c r="AB4">
        <f t="shared" si="3"/>
        <v>2022</v>
      </c>
      <c r="AC4">
        <f t="shared" si="4"/>
        <v>3</v>
      </c>
      <c r="AD4">
        <f t="shared" si="5"/>
        <v>11</v>
      </c>
    </row>
    <row r="5" spans="1:30" ht="15.6">
      <c r="A5" s="2" t="s">
        <v>24</v>
      </c>
      <c r="B5" s="2" t="s">
        <v>25</v>
      </c>
      <c r="C5" s="2" t="s">
        <v>68</v>
      </c>
      <c r="D5" s="2" t="s">
        <v>69</v>
      </c>
      <c r="E5" s="2" t="s">
        <v>70</v>
      </c>
      <c r="F5" s="2" t="s">
        <v>71</v>
      </c>
      <c r="G5" s="2" t="s">
        <v>72</v>
      </c>
      <c r="H5" s="2" t="s">
        <v>73</v>
      </c>
      <c r="I5" s="2" t="s">
        <v>32</v>
      </c>
      <c r="J5" s="2" t="s">
        <v>33</v>
      </c>
      <c r="K5" s="2" t="s">
        <v>74</v>
      </c>
      <c r="L5" s="2" t="s">
        <v>75</v>
      </c>
      <c r="M5" s="2" t="s">
        <v>64</v>
      </c>
      <c r="N5" s="2" t="s">
        <v>37</v>
      </c>
      <c r="O5" s="2" t="s">
        <v>65</v>
      </c>
      <c r="P5" s="3">
        <v>0</v>
      </c>
      <c r="Q5" s="2" t="s">
        <v>39</v>
      </c>
      <c r="R5" s="3">
        <v>0</v>
      </c>
      <c r="S5" s="2" t="s">
        <v>39</v>
      </c>
      <c r="T5" s="2" t="s">
        <v>76</v>
      </c>
      <c r="U5" s="3">
        <v>1</v>
      </c>
      <c r="V5" s="2" t="s">
        <v>39</v>
      </c>
      <c r="W5" s="2" t="s">
        <v>39</v>
      </c>
      <c r="X5" s="2" t="s">
        <v>77</v>
      </c>
      <c r="Y5">
        <f t="shared" si="0"/>
        <v>2021</v>
      </c>
      <c r="Z5">
        <f t="shared" si="1"/>
        <v>5</v>
      </c>
      <c r="AA5">
        <f t="shared" si="2"/>
        <v>5</v>
      </c>
      <c r="AB5">
        <f t="shared" si="3"/>
        <v>2022</v>
      </c>
      <c r="AC5">
        <f t="shared" si="4"/>
        <v>2</v>
      </c>
      <c r="AD5">
        <f t="shared" si="5"/>
        <v>11</v>
      </c>
    </row>
    <row r="6" spans="1:30" ht="15.6">
      <c r="A6" s="2" t="s">
        <v>24</v>
      </c>
      <c r="B6" s="2" t="s">
        <v>25</v>
      </c>
      <c r="C6" s="2" t="s">
        <v>78</v>
      </c>
      <c r="D6" s="2" t="s">
        <v>79</v>
      </c>
      <c r="E6" s="2" t="s">
        <v>80</v>
      </c>
      <c r="F6" s="2" t="s">
        <v>81</v>
      </c>
      <c r="G6" s="2" t="s">
        <v>82</v>
      </c>
      <c r="H6" s="2" t="s">
        <v>83</v>
      </c>
      <c r="I6" s="2" t="s">
        <v>32</v>
      </c>
      <c r="J6" s="2" t="s">
        <v>33</v>
      </c>
      <c r="K6" s="2" t="s">
        <v>84</v>
      </c>
      <c r="L6" s="2" t="s">
        <v>85</v>
      </c>
      <c r="M6" s="2" t="s">
        <v>86</v>
      </c>
      <c r="N6" s="2" t="s">
        <v>37</v>
      </c>
      <c r="O6" s="2" t="s">
        <v>87</v>
      </c>
      <c r="P6" s="3">
        <v>0</v>
      </c>
      <c r="Q6" s="2" t="s">
        <v>39</v>
      </c>
      <c r="R6" s="3">
        <v>0</v>
      </c>
      <c r="S6" s="2" t="s">
        <v>39</v>
      </c>
      <c r="T6" s="2" t="s">
        <v>88</v>
      </c>
      <c r="U6" s="3">
        <v>1</v>
      </c>
      <c r="V6" s="2" t="s">
        <v>39</v>
      </c>
      <c r="W6" s="2" t="s">
        <v>39</v>
      </c>
      <c r="X6" s="2" t="s">
        <v>89</v>
      </c>
      <c r="Y6">
        <f t="shared" si="0"/>
        <v>2021</v>
      </c>
      <c r="Z6">
        <f t="shared" si="1"/>
        <v>8</v>
      </c>
      <c r="AA6">
        <f t="shared" si="2"/>
        <v>11</v>
      </c>
      <c r="AB6">
        <f t="shared" si="3"/>
        <v>2021</v>
      </c>
      <c r="AC6">
        <f t="shared" si="4"/>
        <v>12</v>
      </c>
      <c r="AD6">
        <f t="shared" si="5"/>
        <v>11</v>
      </c>
    </row>
    <row r="7" spans="1:30" ht="15.6">
      <c r="A7" s="2" t="s">
        <v>24</v>
      </c>
      <c r="B7" s="2" t="s">
        <v>90</v>
      </c>
      <c r="C7" s="2" t="s">
        <v>91</v>
      </c>
      <c r="D7" s="2" t="s">
        <v>92</v>
      </c>
      <c r="E7" s="2" t="s">
        <v>93</v>
      </c>
      <c r="F7" s="2" t="s">
        <v>94</v>
      </c>
      <c r="G7" s="2" t="s">
        <v>39</v>
      </c>
      <c r="H7" s="2" t="s">
        <v>39</v>
      </c>
      <c r="I7" s="2" t="s">
        <v>95</v>
      </c>
      <c r="J7" s="2" t="s">
        <v>96</v>
      </c>
      <c r="K7" s="2" t="s">
        <v>97</v>
      </c>
      <c r="L7" s="2" t="s">
        <v>98</v>
      </c>
      <c r="M7" s="2" t="s">
        <v>39</v>
      </c>
      <c r="N7" s="2" t="s">
        <v>99</v>
      </c>
      <c r="O7" s="2" t="s">
        <v>100</v>
      </c>
      <c r="P7" s="3">
        <v>8</v>
      </c>
      <c r="Q7" s="2" t="s">
        <v>101</v>
      </c>
      <c r="R7" s="3">
        <v>0</v>
      </c>
      <c r="S7" s="2" t="s">
        <v>39</v>
      </c>
      <c r="T7" s="2" t="s">
        <v>102</v>
      </c>
      <c r="U7" s="3">
        <v>1</v>
      </c>
      <c r="V7" s="2" t="s">
        <v>39</v>
      </c>
      <c r="W7" s="2" t="s">
        <v>39</v>
      </c>
      <c r="X7" s="2" t="s">
        <v>103</v>
      </c>
      <c r="Y7">
        <f t="shared" si="0"/>
        <v>2020</v>
      </c>
      <c r="Z7">
        <f t="shared" si="1"/>
        <v>5</v>
      </c>
      <c r="AA7">
        <f t="shared" si="2"/>
        <v>11</v>
      </c>
      <c r="AB7">
        <f t="shared" si="3"/>
        <v>0</v>
      </c>
      <c r="AC7">
        <f t="shared" si="4"/>
        <v>0</v>
      </c>
      <c r="AD7">
        <f t="shared" si="5"/>
        <v>0</v>
      </c>
    </row>
    <row r="8" spans="1:30" ht="15.6">
      <c r="A8" s="2" t="s">
        <v>24</v>
      </c>
      <c r="B8" s="2" t="s">
        <v>90</v>
      </c>
      <c r="C8" s="2" t="s">
        <v>104</v>
      </c>
      <c r="D8" s="2" t="s">
        <v>105</v>
      </c>
      <c r="E8" s="2" t="s">
        <v>106</v>
      </c>
      <c r="F8" s="2" t="s">
        <v>107</v>
      </c>
      <c r="G8" s="2" t="s">
        <v>39</v>
      </c>
      <c r="H8" s="2" t="s">
        <v>39</v>
      </c>
      <c r="I8" s="2" t="s">
        <v>95</v>
      </c>
      <c r="J8" s="2" t="s">
        <v>96</v>
      </c>
      <c r="K8" s="2" t="s">
        <v>108</v>
      </c>
      <c r="L8" s="2" t="s">
        <v>109</v>
      </c>
      <c r="M8" s="2" t="s">
        <v>39</v>
      </c>
      <c r="N8" s="2" t="s">
        <v>37</v>
      </c>
      <c r="O8" s="2" t="s">
        <v>110</v>
      </c>
      <c r="P8" s="3">
        <v>2</v>
      </c>
      <c r="Q8" s="2" t="s">
        <v>111</v>
      </c>
      <c r="R8" s="3">
        <v>2</v>
      </c>
      <c r="S8" s="2" t="s">
        <v>112</v>
      </c>
      <c r="T8" s="2" t="s">
        <v>113</v>
      </c>
      <c r="U8" s="3">
        <v>1</v>
      </c>
      <c r="V8" s="2" t="s">
        <v>39</v>
      </c>
      <c r="W8" s="2" t="s">
        <v>39</v>
      </c>
      <c r="X8" s="2" t="s">
        <v>114</v>
      </c>
      <c r="Y8">
        <f t="shared" si="0"/>
        <v>2019</v>
      </c>
      <c r="Z8">
        <f t="shared" si="1"/>
        <v>8</v>
      </c>
      <c r="AA8">
        <f t="shared" si="2"/>
        <v>21</v>
      </c>
      <c r="AB8">
        <f t="shared" si="3"/>
        <v>0</v>
      </c>
      <c r="AC8">
        <f t="shared" si="4"/>
        <v>0</v>
      </c>
      <c r="AD8">
        <f t="shared" si="5"/>
        <v>0</v>
      </c>
    </row>
    <row r="9" spans="1:30" ht="15.6">
      <c r="A9" s="2" t="s">
        <v>24</v>
      </c>
      <c r="B9" s="2" t="s">
        <v>25</v>
      </c>
      <c r="C9" s="2" t="s">
        <v>115</v>
      </c>
      <c r="D9" s="2" t="s">
        <v>116</v>
      </c>
      <c r="E9" s="2" t="s">
        <v>117</v>
      </c>
      <c r="F9" s="2" t="s">
        <v>118</v>
      </c>
      <c r="G9" s="2" t="s">
        <v>119</v>
      </c>
      <c r="H9" s="2" t="s">
        <v>120</v>
      </c>
      <c r="I9" s="2" t="s">
        <v>32</v>
      </c>
      <c r="J9" s="2" t="s">
        <v>96</v>
      </c>
      <c r="K9" s="2" t="s">
        <v>121</v>
      </c>
      <c r="L9" s="2" t="s">
        <v>122</v>
      </c>
      <c r="M9" s="2" t="s">
        <v>86</v>
      </c>
      <c r="N9" s="2" t="s">
        <v>99</v>
      </c>
      <c r="O9" s="2" t="s">
        <v>123</v>
      </c>
      <c r="P9" s="3">
        <v>0</v>
      </c>
      <c r="Q9" s="2" t="s">
        <v>39</v>
      </c>
      <c r="R9" s="3">
        <v>0</v>
      </c>
      <c r="S9" s="2" t="s">
        <v>39</v>
      </c>
      <c r="T9" s="2" t="s">
        <v>124</v>
      </c>
      <c r="U9" s="3">
        <v>1</v>
      </c>
      <c r="V9" s="2" t="s">
        <v>39</v>
      </c>
      <c r="W9" s="2" t="s">
        <v>39</v>
      </c>
      <c r="X9" s="2" t="s">
        <v>125</v>
      </c>
      <c r="Y9">
        <f t="shared" si="0"/>
        <v>2020</v>
      </c>
      <c r="Z9">
        <f t="shared" si="1"/>
        <v>6</v>
      </c>
      <c r="AA9">
        <f t="shared" si="2"/>
        <v>30</v>
      </c>
      <c r="AB9">
        <f t="shared" si="3"/>
        <v>2020</v>
      </c>
      <c r="AC9">
        <f t="shared" si="4"/>
        <v>9</v>
      </c>
      <c r="AD9">
        <f t="shared" si="5"/>
        <v>21</v>
      </c>
    </row>
    <row r="10" spans="1:30" ht="15.6">
      <c r="A10" s="2" t="s">
        <v>24</v>
      </c>
      <c r="B10" s="2" t="s">
        <v>25</v>
      </c>
      <c r="C10" s="2" t="s">
        <v>126</v>
      </c>
      <c r="D10" s="2" t="s">
        <v>127</v>
      </c>
      <c r="E10" s="2" t="s">
        <v>128</v>
      </c>
      <c r="F10" s="2" t="s">
        <v>118</v>
      </c>
      <c r="G10" s="2" t="s">
        <v>129</v>
      </c>
      <c r="H10" s="2" t="s">
        <v>120</v>
      </c>
      <c r="I10" s="2" t="s">
        <v>32</v>
      </c>
      <c r="J10" s="2" t="s">
        <v>96</v>
      </c>
      <c r="K10" s="2" t="s">
        <v>130</v>
      </c>
      <c r="L10" s="2" t="s">
        <v>131</v>
      </c>
      <c r="M10" s="2" t="s">
        <v>86</v>
      </c>
      <c r="N10" s="2" t="s">
        <v>99</v>
      </c>
      <c r="O10" s="2" t="s">
        <v>132</v>
      </c>
      <c r="P10" s="3">
        <v>0</v>
      </c>
      <c r="Q10" s="2" t="s">
        <v>39</v>
      </c>
      <c r="R10" s="3">
        <v>0</v>
      </c>
      <c r="S10" s="2" t="s">
        <v>39</v>
      </c>
      <c r="T10" s="2" t="s">
        <v>133</v>
      </c>
      <c r="U10" s="3">
        <v>1</v>
      </c>
      <c r="V10" s="2" t="s">
        <v>39</v>
      </c>
      <c r="W10" s="2" t="s">
        <v>39</v>
      </c>
      <c r="X10" s="2" t="s">
        <v>134</v>
      </c>
      <c r="Y10">
        <f t="shared" si="0"/>
        <v>2020</v>
      </c>
      <c r="Z10">
        <f t="shared" si="1"/>
        <v>6</v>
      </c>
      <c r="AA10">
        <f t="shared" si="2"/>
        <v>30</v>
      </c>
      <c r="AB10">
        <f t="shared" si="3"/>
        <v>2020</v>
      </c>
      <c r="AC10">
        <f t="shared" si="4"/>
        <v>9</v>
      </c>
      <c r="AD10">
        <f t="shared" si="5"/>
        <v>21</v>
      </c>
    </row>
    <row r="11" spans="1:30" ht="15.6">
      <c r="A11" s="2" t="s">
        <v>24</v>
      </c>
      <c r="B11" s="2" t="s">
        <v>25</v>
      </c>
      <c r="C11" s="2" t="s">
        <v>91</v>
      </c>
      <c r="D11" s="2" t="s">
        <v>135</v>
      </c>
      <c r="E11" s="2" t="s">
        <v>136</v>
      </c>
      <c r="F11" s="2" t="s">
        <v>94</v>
      </c>
      <c r="G11" s="2" t="s">
        <v>137</v>
      </c>
      <c r="H11" s="2" t="s">
        <v>138</v>
      </c>
      <c r="I11" s="2" t="s">
        <v>32</v>
      </c>
      <c r="J11" s="2" t="s">
        <v>96</v>
      </c>
      <c r="K11" s="2" t="s">
        <v>139</v>
      </c>
      <c r="L11" s="2" t="s">
        <v>98</v>
      </c>
      <c r="M11" s="2" t="s">
        <v>140</v>
      </c>
      <c r="N11" s="2" t="s">
        <v>99</v>
      </c>
      <c r="O11" s="2" t="s">
        <v>100</v>
      </c>
      <c r="P11" s="3">
        <v>0</v>
      </c>
      <c r="Q11" s="2" t="s">
        <v>39</v>
      </c>
      <c r="R11" s="3">
        <v>1</v>
      </c>
      <c r="S11" s="2" t="s">
        <v>102</v>
      </c>
      <c r="T11" s="2" t="s">
        <v>141</v>
      </c>
      <c r="U11" s="3">
        <v>1</v>
      </c>
      <c r="V11" s="2" t="s">
        <v>39</v>
      </c>
      <c r="W11" s="2" t="s">
        <v>39</v>
      </c>
      <c r="X11" s="2" t="s">
        <v>142</v>
      </c>
      <c r="Y11">
        <f t="shared" si="0"/>
        <v>2020</v>
      </c>
      <c r="Z11">
        <f t="shared" si="1"/>
        <v>5</v>
      </c>
      <c r="AA11">
        <f t="shared" si="2"/>
        <v>11</v>
      </c>
      <c r="AB11">
        <f t="shared" si="3"/>
        <v>2020</v>
      </c>
      <c r="AC11">
        <f t="shared" si="4"/>
        <v>8</v>
      </c>
      <c r="AD11">
        <f t="shared" si="5"/>
        <v>11</v>
      </c>
    </row>
    <row r="12" spans="1:30" ht="15.6">
      <c r="A12" s="2" t="s">
        <v>24</v>
      </c>
      <c r="B12" s="2" t="s">
        <v>90</v>
      </c>
      <c r="C12" s="2" t="s">
        <v>143</v>
      </c>
      <c r="D12" s="2" t="s">
        <v>144</v>
      </c>
      <c r="E12" s="2" t="s">
        <v>145</v>
      </c>
      <c r="F12" s="2" t="s">
        <v>146</v>
      </c>
      <c r="G12" s="2" t="s">
        <v>39</v>
      </c>
      <c r="H12" s="2" t="s">
        <v>39</v>
      </c>
      <c r="I12" s="2" t="s">
        <v>147</v>
      </c>
      <c r="J12" s="2" t="s">
        <v>96</v>
      </c>
      <c r="K12" s="2" t="s">
        <v>148</v>
      </c>
      <c r="L12" s="2" t="s">
        <v>149</v>
      </c>
      <c r="M12" s="2" t="s">
        <v>39</v>
      </c>
      <c r="N12" s="2" t="s">
        <v>37</v>
      </c>
      <c r="O12" s="2" t="s">
        <v>150</v>
      </c>
      <c r="P12" s="3">
        <v>5</v>
      </c>
      <c r="Q12" s="2" t="s">
        <v>151</v>
      </c>
      <c r="R12" s="3">
        <v>2</v>
      </c>
      <c r="S12" s="2" t="s">
        <v>152</v>
      </c>
      <c r="T12" s="2" t="s">
        <v>153</v>
      </c>
      <c r="U12" s="3">
        <v>1</v>
      </c>
      <c r="V12" s="2" t="s">
        <v>39</v>
      </c>
      <c r="W12" s="2" t="s">
        <v>39</v>
      </c>
      <c r="X12" s="2" t="s">
        <v>154</v>
      </c>
      <c r="Y12">
        <f t="shared" si="0"/>
        <v>2018</v>
      </c>
      <c r="Z12">
        <f t="shared" si="1"/>
        <v>11</v>
      </c>
      <c r="AA12">
        <f t="shared" si="2"/>
        <v>22</v>
      </c>
      <c r="AB12">
        <f t="shared" si="3"/>
        <v>0</v>
      </c>
      <c r="AC12">
        <f t="shared" si="4"/>
        <v>0</v>
      </c>
      <c r="AD12">
        <f t="shared" si="5"/>
        <v>0</v>
      </c>
    </row>
    <row r="13" spans="1:30" ht="15.6">
      <c r="A13" s="2" t="s">
        <v>24</v>
      </c>
      <c r="B13" s="2" t="s">
        <v>90</v>
      </c>
      <c r="C13" s="2" t="s">
        <v>155</v>
      </c>
      <c r="D13" s="2" t="s">
        <v>156</v>
      </c>
      <c r="E13" s="2" t="s">
        <v>157</v>
      </c>
      <c r="F13" s="2" t="s">
        <v>158</v>
      </c>
      <c r="G13" s="2" t="s">
        <v>39</v>
      </c>
      <c r="H13" s="2" t="s">
        <v>39</v>
      </c>
      <c r="I13" s="2" t="s">
        <v>147</v>
      </c>
      <c r="J13" s="2" t="s">
        <v>96</v>
      </c>
      <c r="K13" s="2" t="s">
        <v>159</v>
      </c>
      <c r="L13" s="2" t="s">
        <v>160</v>
      </c>
      <c r="M13" s="2" t="s">
        <v>39</v>
      </c>
      <c r="N13" s="2" t="s">
        <v>37</v>
      </c>
      <c r="O13" s="2" t="s">
        <v>161</v>
      </c>
      <c r="P13" s="3">
        <v>4</v>
      </c>
      <c r="Q13" s="2" t="s">
        <v>162</v>
      </c>
      <c r="R13" s="3">
        <v>0</v>
      </c>
      <c r="S13" s="2" t="s">
        <v>39</v>
      </c>
      <c r="T13" s="2" t="s">
        <v>163</v>
      </c>
      <c r="U13" s="3">
        <v>6</v>
      </c>
      <c r="V13" s="2" t="s">
        <v>39</v>
      </c>
      <c r="W13" s="2" t="s">
        <v>39</v>
      </c>
      <c r="X13" s="2" t="s">
        <v>164</v>
      </c>
      <c r="Y13">
        <f t="shared" si="0"/>
        <v>2018</v>
      </c>
      <c r="Z13">
        <f t="shared" si="1"/>
        <v>3</v>
      </c>
      <c r="AA13">
        <f t="shared" si="2"/>
        <v>22</v>
      </c>
      <c r="AB13">
        <f t="shared" si="3"/>
        <v>0</v>
      </c>
      <c r="AC13">
        <f t="shared" si="4"/>
        <v>0</v>
      </c>
      <c r="AD13">
        <f t="shared" si="5"/>
        <v>0</v>
      </c>
    </row>
    <row r="14" spans="1:30" ht="15.6">
      <c r="A14" s="2" t="s">
        <v>24</v>
      </c>
      <c r="B14" s="2" t="s">
        <v>25</v>
      </c>
      <c r="C14" s="2" t="s">
        <v>165</v>
      </c>
      <c r="D14" s="2" t="s">
        <v>166</v>
      </c>
      <c r="E14" s="2" t="s">
        <v>167</v>
      </c>
      <c r="F14" s="2" t="s">
        <v>168</v>
      </c>
      <c r="G14" s="2" t="s">
        <v>169</v>
      </c>
      <c r="H14" s="2" t="s">
        <v>170</v>
      </c>
      <c r="I14" s="2" t="s">
        <v>32</v>
      </c>
      <c r="J14" s="2" t="s">
        <v>96</v>
      </c>
      <c r="K14" s="2" t="s">
        <v>171</v>
      </c>
      <c r="L14" s="2" t="s">
        <v>149</v>
      </c>
      <c r="M14" s="2" t="s">
        <v>64</v>
      </c>
      <c r="N14" s="2" t="s">
        <v>37</v>
      </c>
      <c r="O14" s="2" t="s">
        <v>172</v>
      </c>
      <c r="P14" s="3">
        <v>0</v>
      </c>
      <c r="Q14" s="2" t="s">
        <v>39</v>
      </c>
      <c r="R14" s="3">
        <v>0</v>
      </c>
      <c r="S14" s="2" t="s">
        <v>39</v>
      </c>
      <c r="T14" s="2" t="s">
        <v>173</v>
      </c>
      <c r="U14" s="3">
        <v>1</v>
      </c>
      <c r="V14" s="2" t="s">
        <v>39</v>
      </c>
      <c r="W14" s="2" t="s">
        <v>39</v>
      </c>
      <c r="X14" s="2" t="s">
        <v>174</v>
      </c>
      <c r="Y14">
        <f t="shared" si="0"/>
        <v>2019</v>
      </c>
      <c r="Z14">
        <f t="shared" si="1"/>
        <v>1</v>
      </c>
      <c r="AA14">
        <f t="shared" si="2"/>
        <v>11</v>
      </c>
      <c r="AB14">
        <f t="shared" si="3"/>
        <v>2019</v>
      </c>
      <c r="AC14">
        <f t="shared" si="4"/>
        <v>5</v>
      </c>
      <c r="AD14">
        <f t="shared" si="5"/>
        <v>21</v>
      </c>
    </row>
    <row r="15" spans="1:30" ht="15.6">
      <c r="A15" s="2" t="s">
        <v>24</v>
      </c>
      <c r="B15" s="2" t="s">
        <v>25</v>
      </c>
      <c r="C15" s="2" t="s">
        <v>175</v>
      </c>
      <c r="D15" s="2" t="s">
        <v>176</v>
      </c>
      <c r="E15" s="2" t="s">
        <v>177</v>
      </c>
      <c r="F15" s="2" t="s">
        <v>178</v>
      </c>
      <c r="G15" s="2" t="s">
        <v>179</v>
      </c>
      <c r="H15" s="2" t="s">
        <v>180</v>
      </c>
      <c r="I15" s="2" t="s">
        <v>181</v>
      </c>
      <c r="J15" s="2" t="s">
        <v>182</v>
      </c>
      <c r="K15" s="2" t="s">
        <v>183</v>
      </c>
      <c r="L15" s="2" t="s">
        <v>184</v>
      </c>
      <c r="M15" s="2" t="s">
        <v>24</v>
      </c>
      <c r="N15" s="2" t="s">
        <v>185</v>
      </c>
      <c r="O15" s="2" t="s">
        <v>186</v>
      </c>
      <c r="P15" s="3">
        <v>0</v>
      </c>
      <c r="Q15" s="2" t="s">
        <v>39</v>
      </c>
      <c r="R15" s="3">
        <v>0</v>
      </c>
      <c r="S15" s="2" t="s">
        <v>39</v>
      </c>
      <c r="T15" s="2" t="s">
        <v>187</v>
      </c>
      <c r="U15" s="3">
        <v>1</v>
      </c>
      <c r="V15" s="2" t="s">
        <v>39</v>
      </c>
      <c r="W15" s="2" t="s">
        <v>39</v>
      </c>
      <c r="X15" s="2" t="s">
        <v>188</v>
      </c>
      <c r="Y15">
        <f t="shared" si="0"/>
        <v>2019</v>
      </c>
      <c r="Z15">
        <f t="shared" si="1"/>
        <v>1</v>
      </c>
      <c r="AA15">
        <f t="shared" si="2"/>
        <v>7</v>
      </c>
      <c r="AB15">
        <f t="shared" si="3"/>
        <v>2019</v>
      </c>
      <c r="AC15">
        <f t="shared" si="4"/>
        <v>5</v>
      </c>
      <c r="AD15">
        <f t="shared" si="5"/>
        <v>11</v>
      </c>
    </row>
    <row r="16" spans="1:30" ht="15.6">
      <c r="A16" s="2" t="s">
        <v>24</v>
      </c>
      <c r="B16" s="2" t="s">
        <v>25</v>
      </c>
      <c r="C16" s="2" t="s">
        <v>189</v>
      </c>
      <c r="D16" s="2" t="s">
        <v>190</v>
      </c>
      <c r="E16" s="2" t="s">
        <v>191</v>
      </c>
      <c r="F16" s="2" t="s">
        <v>192</v>
      </c>
      <c r="G16" s="2" t="s">
        <v>193</v>
      </c>
      <c r="H16" s="2" t="s">
        <v>194</v>
      </c>
      <c r="I16" s="2" t="s">
        <v>195</v>
      </c>
      <c r="J16" s="2" t="s">
        <v>196</v>
      </c>
      <c r="K16" s="2" t="s">
        <v>197</v>
      </c>
      <c r="L16" s="2" t="s">
        <v>198</v>
      </c>
      <c r="M16" s="2" t="s">
        <v>64</v>
      </c>
      <c r="N16" s="2" t="s">
        <v>199</v>
      </c>
      <c r="O16" s="2" t="s">
        <v>200</v>
      </c>
      <c r="P16" s="3">
        <v>0</v>
      </c>
      <c r="Q16" s="2" t="s">
        <v>39</v>
      </c>
      <c r="R16" s="3">
        <v>0</v>
      </c>
      <c r="S16" s="2" t="s">
        <v>39</v>
      </c>
      <c r="T16" s="2" t="s">
        <v>201</v>
      </c>
      <c r="U16" s="3">
        <v>1</v>
      </c>
      <c r="V16" s="2" t="s">
        <v>39</v>
      </c>
      <c r="W16" s="2" t="s">
        <v>39</v>
      </c>
      <c r="X16" s="2" t="s">
        <v>202</v>
      </c>
      <c r="Y16">
        <f t="shared" si="0"/>
        <v>2018</v>
      </c>
      <c r="Z16">
        <f t="shared" si="1"/>
        <v>7</v>
      </c>
      <c r="AA16">
        <f t="shared" si="2"/>
        <v>23</v>
      </c>
      <c r="AB16">
        <f t="shared" si="3"/>
        <v>2018</v>
      </c>
      <c r="AC16">
        <f t="shared" si="4"/>
        <v>11</v>
      </c>
      <c r="AD16">
        <f t="shared" si="5"/>
        <v>1</v>
      </c>
    </row>
    <row r="17" spans="1:30" ht="15.6">
      <c r="A17" s="2" t="s">
        <v>24</v>
      </c>
      <c r="B17" s="2" t="s">
        <v>25</v>
      </c>
      <c r="C17" s="2" t="s">
        <v>155</v>
      </c>
      <c r="D17" s="2" t="s">
        <v>203</v>
      </c>
      <c r="E17" s="2" t="s">
        <v>204</v>
      </c>
      <c r="F17" s="2" t="s">
        <v>158</v>
      </c>
      <c r="G17" s="2" t="s">
        <v>205</v>
      </c>
      <c r="H17" s="2" t="s">
        <v>206</v>
      </c>
      <c r="I17" s="2" t="s">
        <v>32</v>
      </c>
      <c r="J17" s="2" t="s">
        <v>96</v>
      </c>
      <c r="K17" s="2" t="s">
        <v>207</v>
      </c>
      <c r="L17" s="2" t="s">
        <v>160</v>
      </c>
      <c r="M17" s="2" t="s">
        <v>86</v>
      </c>
      <c r="N17" s="2" t="s">
        <v>37</v>
      </c>
      <c r="O17" s="2" t="s">
        <v>161</v>
      </c>
      <c r="P17" s="3">
        <v>0</v>
      </c>
      <c r="Q17" s="2" t="s">
        <v>39</v>
      </c>
      <c r="R17" s="3">
        <v>1</v>
      </c>
      <c r="S17" s="2" t="s">
        <v>102</v>
      </c>
      <c r="T17" s="2" t="s">
        <v>208</v>
      </c>
      <c r="U17" s="3">
        <v>1</v>
      </c>
      <c r="V17" s="2" t="s">
        <v>39</v>
      </c>
      <c r="W17" s="2" t="s">
        <v>39</v>
      </c>
      <c r="X17" s="2" t="s">
        <v>209</v>
      </c>
      <c r="Y17">
        <f t="shared" si="0"/>
        <v>2018</v>
      </c>
      <c r="Z17">
        <f t="shared" si="1"/>
        <v>3</v>
      </c>
      <c r="AA17">
        <f t="shared" si="2"/>
        <v>22</v>
      </c>
      <c r="AB17">
        <f t="shared" si="3"/>
        <v>2018</v>
      </c>
      <c r="AC17">
        <f t="shared" si="4"/>
        <v>10</v>
      </c>
      <c r="AD17">
        <f t="shared" si="5"/>
        <v>11</v>
      </c>
    </row>
    <row r="18" spans="1:30" ht="15.6">
      <c r="A18" s="2" t="s">
        <v>24</v>
      </c>
      <c r="B18" s="2" t="s">
        <v>25</v>
      </c>
      <c r="C18" s="2" t="s">
        <v>210</v>
      </c>
      <c r="D18" s="2" t="s">
        <v>211</v>
      </c>
      <c r="E18" s="2" t="s">
        <v>212</v>
      </c>
      <c r="F18" s="2" t="s">
        <v>213</v>
      </c>
      <c r="G18" s="2" t="s">
        <v>214</v>
      </c>
      <c r="H18" s="2" t="s">
        <v>215</v>
      </c>
      <c r="I18" s="2" t="s">
        <v>48</v>
      </c>
      <c r="J18" s="2" t="s">
        <v>216</v>
      </c>
      <c r="K18" s="2" t="s">
        <v>50</v>
      </c>
      <c r="L18" s="2" t="s">
        <v>51</v>
      </c>
      <c r="M18" s="2" t="s">
        <v>24</v>
      </c>
      <c r="N18" s="2" t="s">
        <v>185</v>
      </c>
      <c r="O18" s="2" t="s">
        <v>217</v>
      </c>
      <c r="P18" s="3">
        <v>0</v>
      </c>
      <c r="Q18" s="2" t="s">
        <v>39</v>
      </c>
      <c r="R18" s="3">
        <v>0</v>
      </c>
      <c r="S18" s="2" t="s">
        <v>39</v>
      </c>
      <c r="T18" s="2" t="s">
        <v>218</v>
      </c>
      <c r="U18" s="3">
        <v>1</v>
      </c>
      <c r="V18" s="2" t="s">
        <v>39</v>
      </c>
      <c r="W18" s="2" t="s">
        <v>39</v>
      </c>
      <c r="X18" s="2" t="s">
        <v>219</v>
      </c>
      <c r="Y18">
        <f t="shared" si="0"/>
        <v>2018</v>
      </c>
      <c r="Z18">
        <f t="shared" si="1"/>
        <v>5</v>
      </c>
      <c r="AA18">
        <f t="shared" si="2"/>
        <v>31</v>
      </c>
      <c r="AB18">
        <f t="shared" si="3"/>
        <v>2018</v>
      </c>
      <c r="AC18">
        <f t="shared" si="4"/>
        <v>9</v>
      </c>
      <c r="AD18">
        <f t="shared" si="5"/>
        <v>21</v>
      </c>
    </row>
    <row r="19" spans="1:30" ht="15.6">
      <c r="A19" s="2" t="s">
        <v>24</v>
      </c>
      <c r="B19" s="2" t="s">
        <v>25</v>
      </c>
      <c r="C19" s="2" t="s">
        <v>220</v>
      </c>
      <c r="D19" s="2" t="s">
        <v>221</v>
      </c>
      <c r="E19" s="2" t="s">
        <v>222</v>
      </c>
      <c r="F19" s="2" t="s">
        <v>223</v>
      </c>
      <c r="G19" s="2" t="s">
        <v>224</v>
      </c>
      <c r="H19" s="2" t="s">
        <v>225</v>
      </c>
      <c r="I19" s="2" t="s">
        <v>48</v>
      </c>
      <c r="J19" s="2" t="s">
        <v>216</v>
      </c>
      <c r="K19" s="2" t="s">
        <v>50</v>
      </c>
      <c r="L19" s="2" t="s">
        <v>51</v>
      </c>
      <c r="M19" s="2" t="s">
        <v>24</v>
      </c>
      <c r="N19" s="2" t="s">
        <v>185</v>
      </c>
      <c r="O19" s="2" t="s">
        <v>226</v>
      </c>
      <c r="P19" s="3">
        <v>0</v>
      </c>
      <c r="Q19" s="2" t="s">
        <v>39</v>
      </c>
      <c r="R19" s="3">
        <v>0</v>
      </c>
      <c r="S19" s="2" t="s">
        <v>39</v>
      </c>
      <c r="T19" s="2" t="s">
        <v>227</v>
      </c>
      <c r="U19" s="3">
        <v>1</v>
      </c>
      <c r="V19" s="2" t="s">
        <v>39</v>
      </c>
      <c r="W19" s="2" t="s">
        <v>39</v>
      </c>
      <c r="X19" s="2" t="s">
        <v>228</v>
      </c>
      <c r="Y19">
        <f t="shared" si="0"/>
        <v>2018</v>
      </c>
      <c r="Z19">
        <f t="shared" si="1"/>
        <v>5</v>
      </c>
      <c r="AA19">
        <f t="shared" si="2"/>
        <v>25</v>
      </c>
      <c r="AB19">
        <f t="shared" si="3"/>
        <v>2018</v>
      </c>
      <c r="AC19">
        <f t="shared" si="4"/>
        <v>8</v>
      </c>
      <c r="AD19">
        <f t="shared" si="5"/>
        <v>21</v>
      </c>
    </row>
    <row r="20" spans="1:30" ht="15.6">
      <c r="A20" s="2" t="s">
        <v>24</v>
      </c>
      <c r="B20" s="2" t="s">
        <v>25</v>
      </c>
      <c r="C20" s="2" t="s">
        <v>229</v>
      </c>
      <c r="D20" s="2" t="s">
        <v>230</v>
      </c>
      <c r="E20" s="2" t="s">
        <v>231</v>
      </c>
      <c r="F20" s="2" t="s">
        <v>232</v>
      </c>
      <c r="G20" s="2" t="s">
        <v>233</v>
      </c>
      <c r="H20" s="2" t="s">
        <v>234</v>
      </c>
      <c r="I20" s="2" t="s">
        <v>32</v>
      </c>
      <c r="J20" s="2" t="s">
        <v>96</v>
      </c>
      <c r="K20" s="2" t="s">
        <v>235</v>
      </c>
      <c r="L20" s="2" t="s">
        <v>236</v>
      </c>
      <c r="M20" s="2" t="s">
        <v>24</v>
      </c>
      <c r="N20" s="2" t="s">
        <v>37</v>
      </c>
      <c r="O20" s="2" t="s">
        <v>87</v>
      </c>
      <c r="P20" s="3">
        <v>0</v>
      </c>
      <c r="Q20" s="2" t="s">
        <v>39</v>
      </c>
      <c r="R20" s="3">
        <v>0</v>
      </c>
      <c r="S20" s="2" t="s">
        <v>39</v>
      </c>
      <c r="T20" s="2" t="s">
        <v>237</v>
      </c>
      <c r="U20" s="3">
        <v>1</v>
      </c>
      <c r="V20" s="2" t="s">
        <v>39</v>
      </c>
      <c r="W20" s="2" t="s">
        <v>39</v>
      </c>
      <c r="X20" s="2" t="s">
        <v>238</v>
      </c>
      <c r="Y20">
        <f t="shared" si="0"/>
        <v>2018</v>
      </c>
      <c r="Z20">
        <f t="shared" si="1"/>
        <v>3</v>
      </c>
      <c r="AA20">
        <f t="shared" si="2"/>
        <v>30</v>
      </c>
      <c r="AB20">
        <f t="shared" si="3"/>
        <v>2018</v>
      </c>
      <c r="AC20">
        <f t="shared" si="4"/>
        <v>8</v>
      </c>
      <c r="AD20">
        <f t="shared" si="5"/>
        <v>11</v>
      </c>
    </row>
    <row r="21" spans="1:30" ht="15.6">
      <c r="A21" s="2" t="s">
        <v>24</v>
      </c>
      <c r="B21" s="2" t="s">
        <v>25</v>
      </c>
      <c r="C21" s="2" t="s">
        <v>239</v>
      </c>
      <c r="D21" s="2" t="s">
        <v>240</v>
      </c>
      <c r="E21" s="2" t="s">
        <v>241</v>
      </c>
      <c r="F21" s="2" t="s">
        <v>158</v>
      </c>
      <c r="G21" s="2" t="s">
        <v>242</v>
      </c>
      <c r="H21" s="2" t="s">
        <v>243</v>
      </c>
      <c r="I21" s="2" t="s">
        <v>32</v>
      </c>
      <c r="J21" s="2" t="s">
        <v>96</v>
      </c>
      <c r="K21" s="2" t="s">
        <v>244</v>
      </c>
      <c r="L21" s="2" t="s">
        <v>245</v>
      </c>
      <c r="M21" s="2" t="s">
        <v>64</v>
      </c>
      <c r="N21" s="2" t="s">
        <v>37</v>
      </c>
      <c r="O21" s="2" t="s">
        <v>246</v>
      </c>
      <c r="P21" s="3">
        <v>0</v>
      </c>
      <c r="Q21" s="2" t="s">
        <v>39</v>
      </c>
      <c r="R21" s="3">
        <v>0</v>
      </c>
      <c r="S21" s="2" t="s">
        <v>39</v>
      </c>
      <c r="T21" s="2" t="s">
        <v>247</v>
      </c>
      <c r="U21" s="3">
        <v>3</v>
      </c>
      <c r="V21" s="2" t="s">
        <v>39</v>
      </c>
      <c r="W21" s="2" t="s">
        <v>39</v>
      </c>
      <c r="X21" s="2" t="s">
        <v>248</v>
      </c>
      <c r="Y21">
        <f t="shared" si="0"/>
        <v>2018</v>
      </c>
      <c r="Z21">
        <f t="shared" si="1"/>
        <v>3</v>
      </c>
      <c r="AA21">
        <f t="shared" si="2"/>
        <v>22</v>
      </c>
      <c r="AB21">
        <f t="shared" si="3"/>
        <v>2018</v>
      </c>
      <c r="AC21">
        <f t="shared" si="4"/>
        <v>8</v>
      </c>
      <c r="AD21">
        <f t="shared" si="5"/>
        <v>1</v>
      </c>
    </row>
    <row r="22" spans="1:30" ht="15.6">
      <c r="A22" s="2" t="s">
        <v>24</v>
      </c>
      <c r="B22" s="2" t="s">
        <v>90</v>
      </c>
      <c r="C22" s="2" t="s">
        <v>249</v>
      </c>
      <c r="D22" s="2" t="s">
        <v>250</v>
      </c>
      <c r="E22" s="2" t="s">
        <v>251</v>
      </c>
      <c r="F22" s="2" t="s">
        <v>252</v>
      </c>
      <c r="G22" s="2" t="s">
        <v>39</v>
      </c>
      <c r="H22" s="2" t="s">
        <v>39</v>
      </c>
      <c r="I22" s="2" t="s">
        <v>253</v>
      </c>
      <c r="J22" s="2" t="s">
        <v>96</v>
      </c>
      <c r="K22" s="2" t="s">
        <v>254</v>
      </c>
      <c r="L22" s="2" t="s">
        <v>255</v>
      </c>
      <c r="M22" s="2" t="s">
        <v>39</v>
      </c>
      <c r="N22" s="2" t="s">
        <v>256</v>
      </c>
      <c r="O22" s="2" t="s">
        <v>257</v>
      </c>
      <c r="P22" s="3">
        <v>5</v>
      </c>
      <c r="Q22" s="2" t="s">
        <v>258</v>
      </c>
      <c r="R22" s="3">
        <v>0</v>
      </c>
      <c r="S22" s="2" t="s">
        <v>39</v>
      </c>
      <c r="T22" s="2" t="s">
        <v>259</v>
      </c>
      <c r="U22" s="3">
        <v>1</v>
      </c>
      <c r="V22" s="2" t="s">
        <v>39</v>
      </c>
      <c r="W22" s="2" t="s">
        <v>39</v>
      </c>
      <c r="X22" s="2" t="s">
        <v>260</v>
      </c>
      <c r="Y22">
        <f t="shared" si="0"/>
        <v>2017</v>
      </c>
      <c r="Z22">
        <f t="shared" si="1"/>
        <v>1</v>
      </c>
      <c r="AA22">
        <f t="shared" si="2"/>
        <v>9</v>
      </c>
      <c r="AB22">
        <f t="shared" si="3"/>
        <v>0</v>
      </c>
      <c r="AC22">
        <f t="shared" si="4"/>
        <v>0</v>
      </c>
      <c r="AD22">
        <f t="shared" si="5"/>
        <v>0</v>
      </c>
    </row>
    <row r="23" spans="1:30" ht="15.6">
      <c r="A23" s="2" t="s">
        <v>24</v>
      </c>
      <c r="B23" s="2" t="s">
        <v>25</v>
      </c>
      <c r="C23" s="2" t="s">
        <v>261</v>
      </c>
      <c r="D23" s="2" t="s">
        <v>262</v>
      </c>
      <c r="E23" s="2" t="s">
        <v>263</v>
      </c>
      <c r="F23" s="2" t="s">
        <v>158</v>
      </c>
      <c r="G23" s="2" t="s">
        <v>264</v>
      </c>
      <c r="H23" s="2" t="s">
        <v>265</v>
      </c>
      <c r="I23" s="2" t="s">
        <v>32</v>
      </c>
      <c r="J23" s="2" t="s">
        <v>96</v>
      </c>
      <c r="K23" s="2" t="s">
        <v>266</v>
      </c>
      <c r="L23" s="2" t="s">
        <v>267</v>
      </c>
      <c r="M23" s="2" t="s">
        <v>140</v>
      </c>
      <c r="N23" s="2" t="s">
        <v>37</v>
      </c>
      <c r="O23" s="2" t="s">
        <v>268</v>
      </c>
      <c r="P23" s="3">
        <v>0</v>
      </c>
      <c r="Q23" s="2" t="s">
        <v>39</v>
      </c>
      <c r="R23" s="3">
        <v>0</v>
      </c>
      <c r="S23" s="2" t="s">
        <v>39</v>
      </c>
      <c r="T23" s="2" t="s">
        <v>269</v>
      </c>
      <c r="U23" s="3">
        <v>3</v>
      </c>
      <c r="V23" s="2" t="s">
        <v>39</v>
      </c>
      <c r="W23" s="2" t="s">
        <v>39</v>
      </c>
      <c r="X23" s="2" t="s">
        <v>270</v>
      </c>
      <c r="Y23">
        <f t="shared" si="0"/>
        <v>2018</v>
      </c>
      <c r="Z23">
        <f t="shared" si="1"/>
        <v>3</v>
      </c>
      <c r="AA23">
        <f t="shared" si="2"/>
        <v>22</v>
      </c>
      <c r="AB23">
        <f t="shared" si="3"/>
        <v>2018</v>
      </c>
      <c r="AC23">
        <f t="shared" si="4"/>
        <v>6</v>
      </c>
      <c r="AD23">
        <f t="shared" si="5"/>
        <v>21</v>
      </c>
    </row>
    <row r="24" spans="1:30" ht="15.6">
      <c r="A24" s="2" t="s">
        <v>24</v>
      </c>
      <c r="B24" s="2" t="s">
        <v>25</v>
      </c>
      <c r="C24" s="2" t="s">
        <v>271</v>
      </c>
      <c r="D24" s="2" t="s">
        <v>272</v>
      </c>
      <c r="E24" s="2" t="s">
        <v>273</v>
      </c>
      <c r="F24" s="2" t="s">
        <v>274</v>
      </c>
      <c r="G24" s="2" t="s">
        <v>275</v>
      </c>
      <c r="H24" s="2" t="s">
        <v>276</v>
      </c>
      <c r="I24" s="2" t="s">
        <v>48</v>
      </c>
      <c r="J24" s="2" t="s">
        <v>216</v>
      </c>
      <c r="K24" s="2" t="s">
        <v>50</v>
      </c>
      <c r="L24" s="2" t="s">
        <v>51</v>
      </c>
      <c r="M24" s="2" t="s">
        <v>24</v>
      </c>
      <c r="N24" s="2" t="s">
        <v>185</v>
      </c>
      <c r="O24" s="2" t="s">
        <v>277</v>
      </c>
      <c r="P24" s="3">
        <v>0</v>
      </c>
      <c r="Q24" s="2" t="s">
        <v>39</v>
      </c>
      <c r="R24" s="3">
        <v>0</v>
      </c>
      <c r="S24" s="2" t="s">
        <v>39</v>
      </c>
      <c r="T24" s="2" t="s">
        <v>278</v>
      </c>
      <c r="U24" s="3">
        <v>1</v>
      </c>
      <c r="V24" s="2" t="s">
        <v>39</v>
      </c>
      <c r="W24" s="2" t="s">
        <v>39</v>
      </c>
      <c r="X24" s="2" t="s">
        <v>279</v>
      </c>
      <c r="Y24">
        <f t="shared" si="0"/>
        <v>2017</v>
      </c>
      <c r="Z24">
        <f t="shared" si="1"/>
        <v>12</v>
      </c>
      <c r="AA24">
        <f t="shared" si="2"/>
        <v>13</v>
      </c>
      <c r="AB24">
        <f t="shared" si="3"/>
        <v>2018</v>
      </c>
      <c r="AC24">
        <f t="shared" si="4"/>
        <v>6</v>
      </c>
      <c r="AD24">
        <f t="shared" si="5"/>
        <v>1</v>
      </c>
    </row>
    <row r="25" spans="1:30" ht="15.6">
      <c r="A25" s="2" t="s">
        <v>24</v>
      </c>
      <c r="B25" s="2" t="s">
        <v>25</v>
      </c>
      <c r="C25" s="2" t="s">
        <v>280</v>
      </c>
      <c r="D25" s="2" t="s">
        <v>281</v>
      </c>
      <c r="E25" s="2" t="s">
        <v>282</v>
      </c>
      <c r="F25" s="2" t="s">
        <v>252</v>
      </c>
      <c r="G25" s="2" t="s">
        <v>283</v>
      </c>
      <c r="H25" s="2" t="s">
        <v>284</v>
      </c>
      <c r="I25" s="2" t="s">
        <v>285</v>
      </c>
      <c r="J25" s="2" t="s">
        <v>96</v>
      </c>
      <c r="K25" s="2" t="s">
        <v>286</v>
      </c>
      <c r="L25" s="2" t="s">
        <v>287</v>
      </c>
      <c r="M25" s="2" t="s">
        <v>86</v>
      </c>
      <c r="N25" s="2" t="s">
        <v>256</v>
      </c>
      <c r="O25" s="2" t="s">
        <v>288</v>
      </c>
      <c r="P25" s="3">
        <v>0</v>
      </c>
      <c r="Q25" s="2" t="s">
        <v>39</v>
      </c>
      <c r="R25" s="3">
        <v>0</v>
      </c>
      <c r="S25" s="2" t="s">
        <v>39</v>
      </c>
      <c r="T25" s="2" t="s">
        <v>289</v>
      </c>
      <c r="U25" s="3">
        <v>1</v>
      </c>
      <c r="V25" s="2" t="s">
        <v>39</v>
      </c>
      <c r="W25" s="2" t="s">
        <v>39</v>
      </c>
      <c r="X25" s="2" t="s">
        <v>290</v>
      </c>
      <c r="Y25">
        <f t="shared" si="0"/>
        <v>2017</v>
      </c>
      <c r="Z25">
        <f t="shared" si="1"/>
        <v>1</v>
      </c>
      <c r="AA25">
        <f t="shared" si="2"/>
        <v>9</v>
      </c>
      <c r="AB25">
        <f t="shared" si="3"/>
        <v>2017</v>
      </c>
      <c r="AC25">
        <f t="shared" si="4"/>
        <v>7</v>
      </c>
      <c r="AD25">
        <f t="shared" si="5"/>
        <v>1</v>
      </c>
    </row>
    <row r="26" spans="1:30" ht="15.6">
      <c r="A26" s="2" t="s">
        <v>24</v>
      </c>
      <c r="B26" s="2" t="s">
        <v>25</v>
      </c>
      <c r="C26" s="2" t="s">
        <v>291</v>
      </c>
      <c r="D26" s="2" t="s">
        <v>292</v>
      </c>
      <c r="E26" s="2" t="s">
        <v>293</v>
      </c>
      <c r="F26" s="2" t="s">
        <v>294</v>
      </c>
      <c r="G26" s="2" t="s">
        <v>295</v>
      </c>
      <c r="H26" s="2" t="s">
        <v>284</v>
      </c>
      <c r="I26" s="2" t="s">
        <v>285</v>
      </c>
      <c r="J26" s="2" t="s">
        <v>96</v>
      </c>
      <c r="K26" s="2" t="s">
        <v>296</v>
      </c>
      <c r="L26" s="2" t="s">
        <v>297</v>
      </c>
      <c r="M26" s="2" t="s">
        <v>86</v>
      </c>
      <c r="N26" s="2" t="s">
        <v>256</v>
      </c>
      <c r="O26" s="2" t="s">
        <v>298</v>
      </c>
      <c r="P26" s="3">
        <v>0</v>
      </c>
      <c r="Q26" s="2" t="s">
        <v>39</v>
      </c>
      <c r="R26" s="3">
        <v>0</v>
      </c>
      <c r="S26" s="2" t="s">
        <v>39</v>
      </c>
      <c r="T26" s="2" t="s">
        <v>299</v>
      </c>
      <c r="U26" s="3">
        <v>1</v>
      </c>
      <c r="V26" s="2" t="s">
        <v>39</v>
      </c>
      <c r="W26" s="2" t="s">
        <v>39</v>
      </c>
      <c r="X26" s="2" t="s">
        <v>300</v>
      </c>
      <c r="Y26">
        <f t="shared" si="0"/>
        <v>2017</v>
      </c>
      <c r="Z26">
        <f t="shared" si="1"/>
        <v>1</v>
      </c>
      <c r="AA26">
        <f t="shared" si="2"/>
        <v>10</v>
      </c>
      <c r="AB26">
        <f t="shared" si="3"/>
        <v>2017</v>
      </c>
      <c r="AC26">
        <f t="shared" si="4"/>
        <v>7</v>
      </c>
      <c r="AD26">
        <f t="shared" si="5"/>
        <v>1</v>
      </c>
    </row>
    <row r="27" spans="1:30" ht="15.6">
      <c r="A27" s="2" t="s">
        <v>24</v>
      </c>
      <c r="B27" s="2" t="s">
        <v>90</v>
      </c>
      <c r="C27" s="2" t="s">
        <v>301</v>
      </c>
      <c r="D27" s="2" t="s">
        <v>302</v>
      </c>
      <c r="E27" s="2" t="s">
        <v>303</v>
      </c>
      <c r="F27" s="2" t="s">
        <v>304</v>
      </c>
      <c r="G27" s="2" t="s">
        <v>39</v>
      </c>
      <c r="H27" s="2" t="s">
        <v>39</v>
      </c>
      <c r="I27" s="2" t="s">
        <v>305</v>
      </c>
      <c r="J27" s="2" t="s">
        <v>306</v>
      </c>
      <c r="K27" s="2" t="s">
        <v>307</v>
      </c>
      <c r="L27" s="2" t="s">
        <v>308</v>
      </c>
      <c r="M27" s="2" t="s">
        <v>39</v>
      </c>
      <c r="N27" s="2" t="s">
        <v>309</v>
      </c>
      <c r="O27" s="2" t="s">
        <v>310</v>
      </c>
      <c r="P27" s="3">
        <v>1</v>
      </c>
      <c r="Q27" s="2" t="s">
        <v>311</v>
      </c>
      <c r="R27" s="3">
        <v>0</v>
      </c>
      <c r="S27" s="2" t="s">
        <v>39</v>
      </c>
      <c r="T27" s="2" t="s">
        <v>312</v>
      </c>
      <c r="U27" s="3">
        <v>1</v>
      </c>
      <c r="V27" s="2" t="s">
        <v>39</v>
      </c>
      <c r="W27" s="2" t="s">
        <v>39</v>
      </c>
      <c r="X27" s="2" t="s">
        <v>313</v>
      </c>
      <c r="Y27">
        <f t="shared" si="0"/>
        <v>2015</v>
      </c>
      <c r="Z27">
        <f t="shared" si="1"/>
        <v>11</v>
      </c>
      <c r="AA27">
        <f t="shared" si="2"/>
        <v>9</v>
      </c>
      <c r="AB27">
        <f t="shared" si="3"/>
        <v>0</v>
      </c>
      <c r="AC27">
        <f t="shared" si="4"/>
        <v>0</v>
      </c>
      <c r="AD27">
        <f t="shared" si="5"/>
        <v>0</v>
      </c>
    </row>
    <row r="28" spans="1:30" ht="15.6">
      <c r="A28" s="2" t="s">
        <v>24</v>
      </c>
      <c r="B28" s="2" t="s">
        <v>25</v>
      </c>
      <c r="C28" s="2" t="s">
        <v>314</v>
      </c>
      <c r="D28" s="2" t="s">
        <v>315</v>
      </c>
      <c r="E28" s="2" t="s">
        <v>316</v>
      </c>
      <c r="F28" s="2" t="s">
        <v>252</v>
      </c>
      <c r="G28" s="2" t="s">
        <v>317</v>
      </c>
      <c r="H28" s="2" t="s">
        <v>318</v>
      </c>
      <c r="I28" s="2" t="s">
        <v>285</v>
      </c>
      <c r="J28" s="2" t="s">
        <v>96</v>
      </c>
      <c r="K28" s="2" t="s">
        <v>319</v>
      </c>
      <c r="L28" s="2" t="s">
        <v>320</v>
      </c>
      <c r="M28" s="2" t="s">
        <v>86</v>
      </c>
      <c r="N28" s="2" t="s">
        <v>256</v>
      </c>
      <c r="O28" s="2" t="s">
        <v>321</v>
      </c>
      <c r="P28" s="3">
        <v>0</v>
      </c>
      <c r="Q28" s="2" t="s">
        <v>39</v>
      </c>
      <c r="R28" s="3">
        <v>0</v>
      </c>
      <c r="S28" s="2" t="s">
        <v>39</v>
      </c>
      <c r="T28" s="2" t="s">
        <v>322</v>
      </c>
      <c r="U28" s="3">
        <v>1</v>
      </c>
      <c r="V28" s="2" t="s">
        <v>39</v>
      </c>
      <c r="W28" s="2" t="s">
        <v>39</v>
      </c>
      <c r="X28" s="2" t="s">
        <v>323</v>
      </c>
      <c r="Y28">
        <f t="shared" si="0"/>
        <v>2017</v>
      </c>
      <c r="Z28">
        <f t="shared" si="1"/>
        <v>1</v>
      </c>
      <c r="AA28">
        <f t="shared" si="2"/>
        <v>9</v>
      </c>
      <c r="AB28">
        <f t="shared" si="3"/>
        <v>2017</v>
      </c>
      <c r="AC28">
        <f t="shared" si="4"/>
        <v>4</v>
      </c>
      <c r="AD28">
        <f t="shared" si="5"/>
        <v>21</v>
      </c>
    </row>
    <row r="29" spans="1:30" ht="15.6">
      <c r="A29" s="2" t="s">
        <v>24</v>
      </c>
      <c r="B29" s="2" t="s">
        <v>90</v>
      </c>
      <c r="C29" s="2" t="s">
        <v>324</v>
      </c>
      <c r="D29" s="2" t="s">
        <v>325</v>
      </c>
      <c r="E29" s="2" t="s">
        <v>326</v>
      </c>
      <c r="F29" s="2" t="s">
        <v>327</v>
      </c>
      <c r="G29" s="2" t="s">
        <v>39</v>
      </c>
      <c r="H29" s="2" t="s">
        <v>39</v>
      </c>
      <c r="I29" s="2" t="s">
        <v>328</v>
      </c>
      <c r="J29" s="2" t="s">
        <v>96</v>
      </c>
      <c r="K29" s="2" t="s">
        <v>329</v>
      </c>
      <c r="L29" s="2" t="s">
        <v>330</v>
      </c>
      <c r="M29" s="2" t="s">
        <v>39</v>
      </c>
      <c r="N29" s="2" t="s">
        <v>37</v>
      </c>
      <c r="O29" s="2" t="s">
        <v>331</v>
      </c>
      <c r="P29" s="3">
        <v>6</v>
      </c>
      <c r="Q29" s="2" t="s">
        <v>332</v>
      </c>
      <c r="R29" s="3">
        <v>0</v>
      </c>
      <c r="S29" s="2" t="s">
        <v>39</v>
      </c>
      <c r="T29" s="2" t="s">
        <v>333</v>
      </c>
      <c r="U29" s="3">
        <v>1</v>
      </c>
      <c r="V29" s="2" t="s">
        <v>39</v>
      </c>
      <c r="W29" s="2" t="s">
        <v>39</v>
      </c>
      <c r="X29" s="2" t="s">
        <v>334</v>
      </c>
      <c r="Y29">
        <f t="shared" si="0"/>
        <v>2015</v>
      </c>
      <c r="Z29">
        <f t="shared" si="1"/>
        <v>3</v>
      </c>
      <c r="AA29">
        <f t="shared" si="2"/>
        <v>20</v>
      </c>
      <c r="AB29">
        <f t="shared" si="3"/>
        <v>0</v>
      </c>
      <c r="AC29">
        <f t="shared" si="4"/>
        <v>0</v>
      </c>
      <c r="AD29">
        <f t="shared" si="5"/>
        <v>0</v>
      </c>
    </row>
    <row r="30" spans="1:30" ht="15.6">
      <c r="A30" s="2" t="s">
        <v>24</v>
      </c>
      <c r="B30" s="2" t="s">
        <v>90</v>
      </c>
      <c r="C30" s="2" t="s">
        <v>335</v>
      </c>
      <c r="D30" s="2" t="s">
        <v>336</v>
      </c>
      <c r="E30" s="2" t="s">
        <v>337</v>
      </c>
      <c r="F30" s="2" t="s">
        <v>338</v>
      </c>
      <c r="G30" s="2" t="s">
        <v>39</v>
      </c>
      <c r="H30" s="2" t="s">
        <v>39</v>
      </c>
      <c r="I30" s="2" t="s">
        <v>339</v>
      </c>
      <c r="J30" s="2" t="s">
        <v>196</v>
      </c>
      <c r="K30" s="2" t="s">
        <v>340</v>
      </c>
      <c r="L30" s="2" t="s">
        <v>341</v>
      </c>
      <c r="M30" s="2" t="s">
        <v>39</v>
      </c>
      <c r="N30" s="2" t="s">
        <v>342</v>
      </c>
      <c r="O30" s="2" t="s">
        <v>343</v>
      </c>
      <c r="P30" s="3">
        <v>6</v>
      </c>
      <c r="Q30" s="2" t="s">
        <v>344</v>
      </c>
      <c r="R30" s="3">
        <v>0</v>
      </c>
      <c r="S30" s="2" t="s">
        <v>39</v>
      </c>
      <c r="T30" s="2" t="s">
        <v>345</v>
      </c>
      <c r="U30" s="3">
        <v>2</v>
      </c>
      <c r="V30" s="2" t="s">
        <v>39</v>
      </c>
      <c r="W30" s="2" t="s">
        <v>39</v>
      </c>
      <c r="X30" s="2" t="s">
        <v>346</v>
      </c>
      <c r="Y30">
        <f t="shared" si="0"/>
        <v>2014</v>
      </c>
      <c r="Z30">
        <f t="shared" si="1"/>
        <v>9</v>
      </c>
      <c r="AA30">
        <f t="shared" si="2"/>
        <v>5</v>
      </c>
      <c r="AB30">
        <f t="shared" si="3"/>
        <v>0</v>
      </c>
      <c r="AC30">
        <f t="shared" si="4"/>
        <v>0</v>
      </c>
      <c r="AD30">
        <f t="shared" si="5"/>
        <v>0</v>
      </c>
    </row>
    <row r="31" spans="1:30" ht="15.6">
      <c r="A31" s="2" t="s">
        <v>24</v>
      </c>
      <c r="B31" s="2" t="s">
        <v>90</v>
      </c>
      <c r="C31" s="2" t="s">
        <v>347</v>
      </c>
      <c r="D31" s="2" t="s">
        <v>348</v>
      </c>
      <c r="E31" s="2" t="s">
        <v>349</v>
      </c>
      <c r="F31" s="2" t="s">
        <v>350</v>
      </c>
      <c r="G31" s="2" t="s">
        <v>39</v>
      </c>
      <c r="H31" s="2" t="s">
        <v>39</v>
      </c>
      <c r="I31" s="2" t="s">
        <v>339</v>
      </c>
      <c r="J31" s="2" t="s">
        <v>196</v>
      </c>
      <c r="K31" s="2" t="s">
        <v>351</v>
      </c>
      <c r="L31" s="2" t="s">
        <v>352</v>
      </c>
      <c r="M31" s="2" t="s">
        <v>39</v>
      </c>
      <c r="N31" s="2" t="s">
        <v>342</v>
      </c>
      <c r="O31" s="2" t="s">
        <v>343</v>
      </c>
      <c r="P31" s="3">
        <v>0</v>
      </c>
      <c r="Q31" s="2" t="s">
        <v>39</v>
      </c>
      <c r="R31" s="3">
        <v>0</v>
      </c>
      <c r="S31" s="2" t="s">
        <v>39</v>
      </c>
      <c r="T31" s="2" t="s">
        <v>353</v>
      </c>
      <c r="U31" s="3">
        <v>2</v>
      </c>
      <c r="V31" s="2" t="s">
        <v>39</v>
      </c>
      <c r="W31" s="2" t="s">
        <v>39</v>
      </c>
      <c r="X31" s="2" t="s">
        <v>354</v>
      </c>
      <c r="Y31">
        <f t="shared" si="0"/>
        <v>2014</v>
      </c>
      <c r="Z31">
        <f t="shared" si="1"/>
        <v>8</v>
      </c>
      <c r="AA31">
        <f t="shared" si="2"/>
        <v>8</v>
      </c>
      <c r="AB31">
        <f t="shared" si="3"/>
        <v>0</v>
      </c>
      <c r="AC31">
        <f t="shared" si="4"/>
        <v>0</v>
      </c>
      <c r="AD31">
        <f t="shared" si="5"/>
        <v>0</v>
      </c>
    </row>
    <row r="32" spans="1:30" ht="15.6">
      <c r="A32" s="2" t="s">
        <v>24</v>
      </c>
      <c r="B32" s="2" t="s">
        <v>90</v>
      </c>
      <c r="C32" s="2" t="s">
        <v>355</v>
      </c>
      <c r="D32" s="2" t="s">
        <v>356</v>
      </c>
      <c r="E32" s="2" t="s">
        <v>357</v>
      </c>
      <c r="F32" s="2" t="s">
        <v>358</v>
      </c>
      <c r="G32" s="2" t="s">
        <v>39</v>
      </c>
      <c r="H32" s="2" t="s">
        <v>39</v>
      </c>
      <c r="I32" s="2" t="s">
        <v>339</v>
      </c>
      <c r="J32" s="2" t="s">
        <v>196</v>
      </c>
      <c r="K32" s="2" t="s">
        <v>359</v>
      </c>
      <c r="L32" s="2" t="s">
        <v>360</v>
      </c>
      <c r="M32" s="2" t="s">
        <v>39</v>
      </c>
      <c r="N32" s="2" t="s">
        <v>342</v>
      </c>
      <c r="O32" s="2" t="s">
        <v>361</v>
      </c>
      <c r="P32" s="3">
        <v>0</v>
      </c>
      <c r="Q32" s="2" t="s">
        <v>39</v>
      </c>
      <c r="R32" s="3">
        <v>0</v>
      </c>
      <c r="S32" s="2" t="s">
        <v>39</v>
      </c>
      <c r="T32" s="2" t="s">
        <v>362</v>
      </c>
      <c r="U32" s="3">
        <v>2</v>
      </c>
      <c r="V32" s="2" t="s">
        <v>39</v>
      </c>
      <c r="W32" s="2" t="s">
        <v>39</v>
      </c>
      <c r="X32" s="2" t="s">
        <v>363</v>
      </c>
      <c r="Y32">
        <f t="shared" si="0"/>
        <v>2014</v>
      </c>
      <c r="Z32">
        <f t="shared" si="1"/>
        <v>7</v>
      </c>
      <c r="AA32">
        <f t="shared" si="2"/>
        <v>17</v>
      </c>
      <c r="AB32">
        <f t="shared" si="3"/>
        <v>0</v>
      </c>
      <c r="AC32">
        <f t="shared" si="4"/>
        <v>0</v>
      </c>
      <c r="AD32">
        <f t="shared" si="5"/>
        <v>0</v>
      </c>
    </row>
    <row r="33" spans="1:30" ht="15.6">
      <c r="A33" s="2" t="s">
        <v>24</v>
      </c>
      <c r="B33" s="2" t="s">
        <v>25</v>
      </c>
      <c r="C33" s="2" t="s">
        <v>364</v>
      </c>
      <c r="D33" s="2" t="s">
        <v>365</v>
      </c>
      <c r="E33" s="2" t="s">
        <v>366</v>
      </c>
      <c r="F33" s="2" t="s">
        <v>327</v>
      </c>
      <c r="G33" s="2" t="s">
        <v>367</v>
      </c>
      <c r="H33" s="2" t="s">
        <v>368</v>
      </c>
      <c r="I33" s="2" t="s">
        <v>369</v>
      </c>
      <c r="J33" s="2" t="s">
        <v>96</v>
      </c>
      <c r="K33" s="2" t="s">
        <v>370</v>
      </c>
      <c r="L33" s="2" t="s">
        <v>371</v>
      </c>
      <c r="M33" s="2" t="s">
        <v>86</v>
      </c>
      <c r="N33" s="2" t="s">
        <v>37</v>
      </c>
      <c r="O33" s="2" t="s">
        <v>372</v>
      </c>
      <c r="P33" s="3">
        <v>0</v>
      </c>
      <c r="Q33" s="2" t="s">
        <v>39</v>
      </c>
      <c r="R33" s="3">
        <v>0</v>
      </c>
      <c r="S33" s="2" t="s">
        <v>39</v>
      </c>
      <c r="T33" s="2" t="s">
        <v>373</v>
      </c>
      <c r="U33" s="3">
        <v>1</v>
      </c>
      <c r="V33" s="2" t="s">
        <v>39</v>
      </c>
      <c r="W33" s="2" t="s">
        <v>39</v>
      </c>
      <c r="X33" s="2" t="s">
        <v>374</v>
      </c>
      <c r="Y33">
        <f t="shared" si="0"/>
        <v>2015</v>
      </c>
      <c r="Z33">
        <f t="shared" si="1"/>
        <v>3</v>
      </c>
      <c r="AA33">
        <f t="shared" si="2"/>
        <v>20</v>
      </c>
      <c r="AB33">
        <f t="shared" si="3"/>
        <v>2015</v>
      </c>
      <c r="AC33">
        <f t="shared" si="4"/>
        <v>8</v>
      </c>
      <c r="AD33">
        <f t="shared" si="5"/>
        <v>1</v>
      </c>
    </row>
    <row r="34" spans="1:30" ht="15.6">
      <c r="A34" s="2" t="s">
        <v>24</v>
      </c>
      <c r="B34" s="2" t="s">
        <v>25</v>
      </c>
      <c r="C34" s="2" t="s">
        <v>375</v>
      </c>
      <c r="D34" s="2" t="s">
        <v>376</v>
      </c>
      <c r="E34" s="2" t="s">
        <v>377</v>
      </c>
      <c r="F34" s="2" t="s">
        <v>327</v>
      </c>
      <c r="G34" s="2" t="s">
        <v>378</v>
      </c>
      <c r="H34" s="2" t="s">
        <v>368</v>
      </c>
      <c r="I34" s="2" t="s">
        <v>369</v>
      </c>
      <c r="J34" s="2" t="s">
        <v>96</v>
      </c>
      <c r="K34" s="2" t="s">
        <v>379</v>
      </c>
      <c r="L34" s="2" t="s">
        <v>380</v>
      </c>
      <c r="M34" s="2" t="s">
        <v>86</v>
      </c>
      <c r="N34" s="2" t="s">
        <v>37</v>
      </c>
      <c r="O34" s="2" t="s">
        <v>381</v>
      </c>
      <c r="P34" s="3">
        <v>0</v>
      </c>
      <c r="Q34" s="2" t="s">
        <v>39</v>
      </c>
      <c r="R34" s="3">
        <v>1</v>
      </c>
      <c r="S34" s="2" t="s">
        <v>259</v>
      </c>
      <c r="T34" s="2" t="s">
        <v>382</v>
      </c>
      <c r="U34" s="3">
        <v>1</v>
      </c>
      <c r="V34" s="2" t="s">
        <v>39</v>
      </c>
      <c r="W34" s="2" t="s">
        <v>39</v>
      </c>
      <c r="X34" s="2" t="s">
        <v>383</v>
      </c>
      <c r="Y34">
        <f t="shared" si="0"/>
        <v>2015</v>
      </c>
      <c r="Z34">
        <f t="shared" si="1"/>
        <v>3</v>
      </c>
      <c r="AA34">
        <f t="shared" si="2"/>
        <v>20</v>
      </c>
      <c r="AB34">
        <f t="shared" si="3"/>
        <v>2015</v>
      </c>
      <c r="AC34">
        <f t="shared" si="4"/>
        <v>8</v>
      </c>
      <c r="AD34">
        <f t="shared" si="5"/>
        <v>1</v>
      </c>
    </row>
    <row r="35" spans="1:30" ht="15.6">
      <c r="A35" s="2" t="s">
        <v>24</v>
      </c>
      <c r="B35" s="2" t="s">
        <v>25</v>
      </c>
      <c r="C35" s="2" t="s">
        <v>384</v>
      </c>
      <c r="D35" s="2" t="s">
        <v>385</v>
      </c>
      <c r="E35" s="2" t="s">
        <v>386</v>
      </c>
      <c r="F35" s="2" t="s">
        <v>327</v>
      </c>
      <c r="G35" s="2" t="s">
        <v>387</v>
      </c>
      <c r="H35" s="2" t="s">
        <v>368</v>
      </c>
      <c r="I35" s="2" t="s">
        <v>369</v>
      </c>
      <c r="J35" s="2" t="s">
        <v>96</v>
      </c>
      <c r="K35" s="2" t="s">
        <v>388</v>
      </c>
      <c r="L35" s="2" t="s">
        <v>389</v>
      </c>
      <c r="M35" s="2" t="s">
        <v>86</v>
      </c>
      <c r="N35" s="2" t="s">
        <v>37</v>
      </c>
      <c r="O35" s="2" t="s">
        <v>390</v>
      </c>
      <c r="P35" s="3">
        <v>0</v>
      </c>
      <c r="Q35" s="2" t="s">
        <v>39</v>
      </c>
      <c r="R35" s="3">
        <v>0</v>
      </c>
      <c r="S35" s="2" t="s">
        <v>39</v>
      </c>
      <c r="T35" s="2" t="s">
        <v>391</v>
      </c>
      <c r="U35" s="3">
        <v>1</v>
      </c>
      <c r="V35" s="2" t="s">
        <v>39</v>
      </c>
      <c r="W35" s="2" t="s">
        <v>39</v>
      </c>
      <c r="X35" s="2" t="s">
        <v>392</v>
      </c>
      <c r="Y35">
        <f t="shared" si="0"/>
        <v>2015</v>
      </c>
      <c r="Z35">
        <f t="shared" si="1"/>
        <v>3</v>
      </c>
      <c r="AA35">
        <f t="shared" si="2"/>
        <v>20</v>
      </c>
      <c r="AB35">
        <f t="shared" si="3"/>
        <v>2015</v>
      </c>
      <c r="AC35">
        <f t="shared" si="4"/>
        <v>8</v>
      </c>
      <c r="AD35">
        <f t="shared" si="5"/>
        <v>1</v>
      </c>
    </row>
    <row r="36" spans="1:30" ht="15.6">
      <c r="A36" s="2" t="s">
        <v>24</v>
      </c>
      <c r="B36" s="2" t="s">
        <v>90</v>
      </c>
      <c r="C36" s="2" t="s">
        <v>393</v>
      </c>
      <c r="D36" s="2" t="s">
        <v>394</v>
      </c>
      <c r="E36" s="2" t="s">
        <v>395</v>
      </c>
      <c r="F36" s="2" t="s">
        <v>396</v>
      </c>
      <c r="G36" s="2" t="s">
        <v>39</v>
      </c>
      <c r="H36" s="2" t="s">
        <v>39</v>
      </c>
      <c r="I36" s="2" t="s">
        <v>328</v>
      </c>
      <c r="J36" s="2" t="s">
        <v>96</v>
      </c>
      <c r="K36" s="2" t="s">
        <v>397</v>
      </c>
      <c r="L36" s="2" t="s">
        <v>398</v>
      </c>
      <c r="M36" s="2" t="s">
        <v>39</v>
      </c>
      <c r="N36" s="2" t="s">
        <v>37</v>
      </c>
      <c r="O36" s="2" t="s">
        <v>399</v>
      </c>
      <c r="P36" s="3">
        <v>7</v>
      </c>
      <c r="Q36" s="2" t="s">
        <v>400</v>
      </c>
      <c r="R36" s="3">
        <v>0</v>
      </c>
      <c r="S36" s="2" t="s">
        <v>39</v>
      </c>
      <c r="T36" s="2" t="s">
        <v>401</v>
      </c>
      <c r="U36" s="3">
        <v>1</v>
      </c>
      <c r="V36" s="2" t="s">
        <v>39</v>
      </c>
      <c r="W36" s="2" t="s">
        <v>39</v>
      </c>
      <c r="X36" s="2" t="s">
        <v>402</v>
      </c>
      <c r="Y36">
        <f t="shared" si="0"/>
        <v>2013</v>
      </c>
      <c r="Z36">
        <f t="shared" si="1"/>
        <v>9</v>
      </c>
      <c r="AA36">
        <f t="shared" si="2"/>
        <v>25</v>
      </c>
      <c r="AB36">
        <f t="shared" si="3"/>
        <v>0</v>
      </c>
      <c r="AC36">
        <f t="shared" si="4"/>
        <v>0</v>
      </c>
      <c r="AD36">
        <f t="shared" si="5"/>
        <v>0</v>
      </c>
    </row>
    <row r="37" spans="1:30" ht="15.6">
      <c r="A37" s="2" t="s">
        <v>24</v>
      </c>
      <c r="B37" s="2" t="s">
        <v>25</v>
      </c>
      <c r="C37" s="2" t="s">
        <v>403</v>
      </c>
      <c r="D37" s="2" t="s">
        <v>404</v>
      </c>
      <c r="E37" s="2" t="s">
        <v>405</v>
      </c>
      <c r="F37" s="2" t="s">
        <v>396</v>
      </c>
      <c r="G37" s="2" t="s">
        <v>406</v>
      </c>
      <c r="H37" s="2" t="s">
        <v>407</v>
      </c>
      <c r="I37" s="2" t="s">
        <v>328</v>
      </c>
      <c r="J37" s="2" t="s">
        <v>33</v>
      </c>
      <c r="K37" s="2" t="s">
        <v>408</v>
      </c>
      <c r="L37" s="2" t="s">
        <v>398</v>
      </c>
      <c r="M37" s="2" t="s">
        <v>409</v>
      </c>
      <c r="N37" s="2" t="s">
        <v>37</v>
      </c>
      <c r="O37" s="2" t="s">
        <v>410</v>
      </c>
      <c r="P37" s="3">
        <v>0</v>
      </c>
      <c r="Q37" s="2" t="s">
        <v>39</v>
      </c>
      <c r="R37" s="3">
        <v>0</v>
      </c>
      <c r="S37" s="2" t="s">
        <v>39</v>
      </c>
      <c r="T37" s="2" t="s">
        <v>411</v>
      </c>
      <c r="U37" s="3">
        <v>1</v>
      </c>
      <c r="V37" s="2" t="s">
        <v>39</v>
      </c>
      <c r="W37" s="2" t="s">
        <v>39</v>
      </c>
      <c r="X37" s="2" t="s">
        <v>412</v>
      </c>
      <c r="Y37">
        <f t="shared" si="0"/>
        <v>2013</v>
      </c>
      <c r="Z37">
        <f t="shared" si="1"/>
        <v>9</v>
      </c>
      <c r="AA37">
        <f t="shared" si="2"/>
        <v>25</v>
      </c>
      <c r="AB37">
        <f t="shared" si="3"/>
        <v>2014</v>
      </c>
      <c r="AC37">
        <f t="shared" si="4"/>
        <v>1</v>
      </c>
      <c r="AD37">
        <f t="shared" si="5"/>
        <v>1</v>
      </c>
    </row>
    <row r="38" spans="1:30" ht="15.6">
      <c r="A38" s="2" t="s">
        <v>24</v>
      </c>
      <c r="B38" s="2" t="s">
        <v>25</v>
      </c>
      <c r="C38" s="2" t="s">
        <v>413</v>
      </c>
      <c r="D38" s="2" t="s">
        <v>414</v>
      </c>
      <c r="E38" s="2" t="s">
        <v>415</v>
      </c>
      <c r="F38" s="2" t="s">
        <v>396</v>
      </c>
      <c r="G38" s="2" t="s">
        <v>416</v>
      </c>
      <c r="H38" s="2" t="s">
        <v>407</v>
      </c>
      <c r="I38" s="2" t="s">
        <v>417</v>
      </c>
      <c r="J38" s="2" t="s">
        <v>33</v>
      </c>
      <c r="K38" s="2" t="s">
        <v>408</v>
      </c>
      <c r="L38" s="2" t="s">
        <v>398</v>
      </c>
      <c r="M38" s="2" t="s">
        <v>409</v>
      </c>
      <c r="N38" s="2" t="s">
        <v>37</v>
      </c>
      <c r="O38" s="2" t="s">
        <v>410</v>
      </c>
      <c r="P38" s="3">
        <v>0</v>
      </c>
      <c r="Q38" s="2" t="s">
        <v>39</v>
      </c>
      <c r="R38" s="3">
        <v>0</v>
      </c>
      <c r="S38" s="2" t="s">
        <v>39</v>
      </c>
      <c r="T38" s="2" t="s">
        <v>418</v>
      </c>
      <c r="U38" s="3">
        <v>1</v>
      </c>
      <c r="V38" s="2" t="s">
        <v>39</v>
      </c>
      <c r="W38" s="2" t="s">
        <v>39</v>
      </c>
      <c r="X38" s="2" t="s">
        <v>419</v>
      </c>
      <c r="Y38">
        <f t="shared" si="0"/>
        <v>2013</v>
      </c>
      <c r="Z38">
        <f t="shared" si="1"/>
        <v>9</v>
      </c>
      <c r="AA38">
        <f t="shared" si="2"/>
        <v>25</v>
      </c>
      <c r="AB38">
        <f t="shared" si="3"/>
        <v>2014</v>
      </c>
      <c r="AC38">
        <f t="shared" si="4"/>
        <v>1</v>
      </c>
      <c r="AD38">
        <f t="shared" si="5"/>
        <v>1</v>
      </c>
    </row>
    <row r="39" spans="1:30" ht="15.6">
      <c r="A39" s="2" t="s">
        <v>24</v>
      </c>
      <c r="B39" s="2" t="s">
        <v>90</v>
      </c>
      <c r="C39" s="2" t="s">
        <v>420</v>
      </c>
      <c r="D39" s="2" t="s">
        <v>421</v>
      </c>
      <c r="E39" s="2" t="s">
        <v>422</v>
      </c>
      <c r="F39" s="2" t="s">
        <v>423</v>
      </c>
      <c r="G39" s="2" t="s">
        <v>39</v>
      </c>
      <c r="H39" s="2" t="s">
        <v>39</v>
      </c>
      <c r="I39" s="2" t="s">
        <v>424</v>
      </c>
      <c r="J39" s="2" t="s">
        <v>425</v>
      </c>
      <c r="K39" s="2" t="s">
        <v>426</v>
      </c>
      <c r="L39" s="2" t="s">
        <v>427</v>
      </c>
      <c r="M39" s="2" t="s">
        <v>64</v>
      </c>
      <c r="N39" s="2" t="s">
        <v>199</v>
      </c>
      <c r="O39" s="2" t="s">
        <v>428</v>
      </c>
      <c r="P39" s="3">
        <v>2</v>
      </c>
      <c r="Q39" s="2" t="s">
        <v>429</v>
      </c>
      <c r="R39" s="3">
        <v>0</v>
      </c>
      <c r="S39" s="2" t="s">
        <v>39</v>
      </c>
      <c r="T39" s="2" t="s">
        <v>430</v>
      </c>
      <c r="U39" s="3">
        <v>4</v>
      </c>
      <c r="V39" s="2" t="s">
        <v>39</v>
      </c>
      <c r="W39" s="2" t="s">
        <v>39</v>
      </c>
      <c r="X39" s="2" t="s">
        <v>431</v>
      </c>
      <c r="Y39">
        <f t="shared" si="0"/>
        <v>2012</v>
      </c>
      <c r="Z39">
        <f t="shared" si="1"/>
        <v>3</v>
      </c>
      <c r="AA39">
        <f t="shared" si="2"/>
        <v>23</v>
      </c>
      <c r="AB39">
        <f t="shared" si="3"/>
        <v>0</v>
      </c>
      <c r="AC39">
        <f t="shared" si="4"/>
        <v>0</v>
      </c>
      <c r="AD39">
        <f t="shared" si="5"/>
        <v>0</v>
      </c>
    </row>
    <row r="40" spans="1:30" ht="15.6">
      <c r="A40" s="2" t="s">
        <v>24</v>
      </c>
      <c r="B40" s="2" t="s">
        <v>90</v>
      </c>
      <c r="C40" s="2" t="s">
        <v>432</v>
      </c>
      <c r="D40" s="2" t="s">
        <v>433</v>
      </c>
      <c r="E40" s="2" t="s">
        <v>434</v>
      </c>
      <c r="F40" s="2" t="s">
        <v>435</v>
      </c>
      <c r="G40" s="2" t="s">
        <v>39</v>
      </c>
      <c r="H40" s="2" t="s">
        <v>39</v>
      </c>
      <c r="I40" s="2" t="s">
        <v>424</v>
      </c>
      <c r="J40" s="2" t="s">
        <v>425</v>
      </c>
      <c r="K40" s="2" t="s">
        <v>436</v>
      </c>
      <c r="L40" s="2" t="s">
        <v>437</v>
      </c>
      <c r="M40" s="2" t="s">
        <v>36</v>
      </c>
      <c r="N40" s="2" t="s">
        <v>199</v>
      </c>
      <c r="O40" s="2" t="s">
        <v>438</v>
      </c>
      <c r="P40" s="3">
        <v>0</v>
      </c>
      <c r="Q40" s="2" t="s">
        <v>39</v>
      </c>
      <c r="R40" s="3">
        <v>0</v>
      </c>
      <c r="S40" s="2" t="s">
        <v>39</v>
      </c>
      <c r="T40" s="2" t="s">
        <v>439</v>
      </c>
      <c r="U40" s="3">
        <v>1</v>
      </c>
      <c r="V40" s="2" t="s">
        <v>39</v>
      </c>
      <c r="W40" s="2" t="s">
        <v>39</v>
      </c>
      <c r="X40" s="2" t="s">
        <v>440</v>
      </c>
      <c r="Y40">
        <f t="shared" si="0"/>
        <v>2011</v>
      </c>
      <c r="Z40">
        <f t="shared" si="1"/>
        <v>3</v>
      </c>
      <c r="AA40">
        <f t="shared" si="2"/>
        <v>30</v>
      </c>
      <c r="AB40">
        <f t="shared" si="3"/>
        <v>0</v>
      </c>
      <c r="AC40">
        <f t="shared" si="4"/>
        <v>0</v>
      </c>
      <c r="AD40">
        <f t="shared" si="5"/>
        <v>0</v>
      </c>
    </row>
    <row r="41" spans="1:30" ht="15.6">
      <c r="A41" s="2" t="s">
        <v>24</v>
      </c>
      <c r="B41" s="2" t="s">
        <v>90</v>
      </c>
      <c r="C41" s="2" t="s">
        <v>441</v>
      </c>
      <c r="D41" s="2" t="s">
        <v>442</v>
      </c>
      <c r="E41" s="2" t="s">
        <v>443</v>
      </c>
      <c r="F41" s="2" t="s">
        <v>444</v>
      </c>
      <c r="G41" s="2" t="s">
        <v>39</v>
      </c>
      <c r="H41" s="2" t="s">
        <v>39</v>
      </c>
      <c r="I41" s="2" t="s">
        <v>48</v>
      </c>
      <c r="J41" s="2" t="s">
        <v>49</v>
      </c>
      <c r="K41" s="2" t="s">
        <v>445</v>
      </c>
      <c r="L41" s="2" t="s">
        <v>446</v>
      </c>
      <c r="M41" s="2" t="s">
        <v>447</v>
      </c>
      <c r="N41" s="2" t="s">
        <v>185</v>
      </c>
      <c r="O41" s="2" t="s">
        <v>448</v>
      </c>
      <c r="P41" s="3">
        <v>9</v>
      </c>
      <c r="Q41" s="2" t="s">
        <v>449</v>
      </c>
      <c r="R41" s="3">
        <v>1</v>
      </c>
      <c r="S41" s="2" t="s">
        <v>450</v>
      </c>
      <c r="T41" s="2" t="s">
        <v>451</v>
      </c>
      <c r="U41" s="3">
        <v>1</v>
      </c>
      <c r="V41" s="2" t="s">
        <v>39</v>
      </c>
      <c r="W41" s="2" t="s">
        <v>39</v>
      </c>
      <c r="X41" s="2" t="s">
        <v>452</v>
      </c>
      <c r="Y41">
        <f t="shared" si="0"/>
        <v>2010</v>
      </c>
      <c r="Z41">
        <f t="shared" si="1"/>
        <v>7</v>
      </c>
      <c r="AA41">
        <f t="shared" si="2"/>
        <v>16</v>
      </c>
      <c r="AB41">
        <f t="shared" si="3"/>
        <v>0</v>
      </c>
      <c r="AC41">
        <f t="shared" si="4"/>
        <v>0</v>
      </c>
      <c r="AD41">
        <f t="shared" si="5"/>
        <v>0</v>
      </c>
    </row>
    <row r="42" spans="1:30" ht="15.6">
      <c r="A42" s="2" t="s">
        <v>24</v>
      </c>
      <c r="B42" s="2" t="s">
        <v>25</v>
      </c>
      <c r="C42" s="2" t="s">
        <v>453</v>
      </c>
      <c r="D42" s="2" t="s">
        <v>454</v>
      </c>
      <c r="E42" s="2" t="s">
        <v>455</v>
      </c>
      <c r="F42" s="2" t="s">
        <v>456</v>
      </c>
      <c r="G42" s="2" t="s">
        <v>457</v>
      </c>
      <c r="H42" s="2" t="s">
        <v>458</v>
      </c>
      <c r="I42" s="2" t="s">
        <v>369</v>
      </c>
      <c r="J42" s="2" t="s">
        <v>33</v>
      </c>
      <c r="K42" s="2" t="s">
        <v>459</v>
      </c>
      <c r="L42" s="2" t="s">
        <v>460</v>
      </c>
      <c r="M42" s="2" t="s">
        <v>447</v>
      </c>
      <c r="N42" s="2" t="s">
        <v>37</v>
      </c>
      <c r="O42" s="2" t="s">
        <v>461</v>
      </c>
      <c r="P42" s="3">
        <v>0</v>
      </c>
      <c r="Q42" s="2" t="s">
        <v>39</v>
      </c>
      <c r="R42" s="3">
        <v>1</v>
      </c>
      <c r="S42" s="2" t="s">
        <v>462</v>
      </c>
      <c r="T42" s="2" t="s">
        <v>463</v>
      </c>
      <c r="U42" s="3">
        <v>1</v>
      </c>
      <c r="V42" s="2" t="s">
        <v>39</v>
      </c>
      <c r="W42" s="2" t="s">
        <v>39</v>
      </c>
      <c r="X42" s="2" t="s">
        <v>464</v>
      </c>
      <c r="Y42">
        <f t="shared" si="0"/>
        <v>2011</v>
      </c>
      <c r="Z42">
        <f t="shared" si="1"/>
        <v>6</v>
      </c>
      <c r="AA42">
        <f t="shared" si="2"/>
        <v>27</v>
      </c>
      <c r="AB42">
        <f t="shared" si="3"/>
        <v>2011</v>
      </c>
      <c r="AC42">
        <f t="shared" si="4"/>
        <v>11</v>
      </c>
      <c r="AD42">
        <f t="shared" si="5"/>
        <v>21</v>
      </c>
    </row>
    <row r="43" spans="1:30" ht="15.6">
      <c r="A43" s="2" t="s">
        <v>24</v>
      </c>
      <c r="B43" s="2" t="s">
        <v>25</v>
      </c>
      <c r="C43" s="2" t="s">
        <v>465</v>
      </c>
      <c r="D43" s="2" t="s">
        <v>466</v>
      </c>
      <c r="E43" s="2" t="s">
        <v>467</v>
      </c>
      <c r="F43" s="2" t="s">
        <v>468</v>
      </c>
      <c r="G43" s="2" t="s">
        <v>469</v>
      </c>
      <c r="H43" s="2" t="s">
        <v>470</v>
      </c>
      <c r="I43" s="2" t="s">
        <v>424</v>
      </c>
      <c r="J43" s="2" t="s">
        <v>425</v>
      </c>
      <c r="K43" s="2" t="s">
        <v>471</v>
      </c>
      <c r="L43" s="2" t="s">
        <v>472</v>
      </c>
      <c r="M43" s="2" t="s">
        <v>24</v>
      </c>
      <c r="N43" s="2" t="s">
        <v>199</v>
      </c>
      <c r="O43" s="2" t="s">
        <v>473</v>
      </c>
      <c r="P43" s="3">
        <v>0</v>
      </c>
      <c r="Q43" s="2" t="s">
        <v>39</v>
      </c>
      <c r="R43" s="3">
        <v>0</v>
      </c>
      <c r="S43" s="2" t="s">
        <v>39</v>
      </c>
      <c r="T43" s="2" t="s">
        <v>474</v>
      </c>
      <c r="U43" s="3">
        <v>3</v>
      </c>
      <c r="V43" s="2" t="s">
        <v>39</v>
      </c>
      <c r="W43" s="2" t="s">
        <v>39</v>
      </c>
      <c r="X43" s="2" t="s">
        <v>475</v>
      </c>
      <c r="Y43">
        <f t="shared" si="0"/>
        <v>2011</v>
      </c>
      <c r="Z43">
        <f t="shared" si="1"/>
        <v>5</v>
      </c>
      <c r="AA43">
        <f t="shared" si="2"/>
        <v>20</v>
      </c>
      <c r="AB43">
        <f t="shared" si="3"/>
        <v>2011</v>
      </c>
      <c r="AC43">
        <f t="shared" si="4"/>
        <v>10</v>
      </c>
      <c r="AD43">
        <f t="shared" si="5"/>
        <v>21</v>
      </c>
    </row>
    <row r="44" spans="1:30" ht="15.6">
      <c r="A44" s="2" t="s">
        <v>24</v>
      </c>
      <c r="B44" s="2" t="s">
        <v>90</v>
      </c>
      <c r="C44" s="2" t="s">
        <v>476</v>
      </c>
      <c r="D44" s="2" t="s">
        <v>477</v>
      </c>
      <c r="E44" s="2" t="s">
        <v>478</v>
      </c>
      <c r="F44" s="2" t="s">
        <v>479</v>
      </c>
      <c r="G44" s="2" t="s">
        <v>39</v>
      </c>
      <c r="H44" s="2" t="s">
        <v>39</v>
      </c>
      <c r="I44" s="2" t="s">
        <v>339</v>
      </c>
      <c r="J44" s="2" t="s">
        <v>425</v>
      </c>
      <c r="K44" s="2" t="s">
        <v>480</v>
      </c>
      <c r="L44" s="2" t="s">
        <v>481</v>
      </c>
      <c r="M44" s="2" t="s">
        <v>140</v>
      </c>
      <c r="N44" s="2" t="s">
        <v>199</v>
      </c>
      <c r="O44" s="2" t="s">
        <v>482</v>
      </c>
      <c r="P44" s="3">
        <v>0</v>
      </c>
      <c r="Q44" s="2" t="s">
        <v>39</v>
      </c>
      <c r="R44" s="3">
        <v>0</v>
      </c>
      <c r="S44" s="2" t="s">
        <v>39</v>
      </c>
      <c r="T44" s="2" t="s">
        <v>483</v>
      </c>
      <c r="U44" s="3">
        <v>4</v>
      </c>
      <c r="V44" s="2" t="s">
        <v>39</v>
      </c>
      <c r="W44" s="2" t="s">
        <v>39</v>
      </c>
      <c r="X44" s="2" t="s">
        <v>484</v>
      </c>
      <c r="Y44">
        <f t="shared" si="0"/>
        <v>2010</v>
      </c>
      <c r="Z44">
        <f t="shared" si="1"/>
        <v>4</v>
      </c>
      <c r="AA44">
        <f t="shared" si="2"/>
        <v>13</v>
      </c>
      <c r="AB44">
        <f t="shared" si="3"/>
        <v>0</v>
      </c>
      <c r="AC44">
        <f t="shared" si="4"/>
        <v>0</v>
      </c>
      <c r="AD44">
        <f t="shared" si="5"/>
        <v>0</v>
      </c>
    </row>
    <row r="45" spans="1:30" ht="15.6">
      <c r="A45" s="2" t="s">
        <v>24</v>
      </c>
      <c r="B45" s="2" t="s">
        <v>90</v>
      </c>
      <c r="C45" s="2" t="s">
        <v>485</v>
      </c>
      <c r="D45" s="2" t="s">
        <v>486</v>
      </c>
      <c r="E45" s="2" t="s">
        <v>487</v>
      </c>
      <c r="F45" s="2" t="s">
        <v>488</v>
      </c>
      <c r="G45" s="2" t="s">
        <v>39</v>
      </c>
      <c r="H45" s="2" t="s">
        <v>39</v>
      </c>
      <c r="I45" s="2" t="s">
        <v>253</v>
      </c>
      <c r="J45" s="2" t="s">
        <v>33</v>
      </c>
      <c r="K45" s="2" t="s">
        <v>489</v>
      </c>
      <c r="L45" s="2" t="s">
        <v>490</v>
      </c>
      <c r="M45" s="2" t="s">
        <v>64</v>
      </c>
      <c r="N45" s="2" t="s">
        <v>491</v>
      </c>
      <c r="O45" s="2" t="s">
        <v>492</v>
      </c>
      <c r="P45" s="3">
        <v>0</v>
      </c>
      <c r="Q45" s="2" t="s">
        <v>39</v>
      </c>
      <c r="R45" s="3">
        <v>1</v>
      </c>
      <c r="S45" s="2" t="s">
        <v>493</v>
      </c>
      <c r="T45" s="2" t="s">
        <v>494</v>
      </c>
      <c r="U45" s="3">
        <v>1</v>
      </c>
      <c r="V45" s="2" t="s">
        <v>39</v>
      </c>
      <c r="W45" s="2" t="s">
        <v>39</v>
      </c>
      <c r="X45" s="2" t="s">
        <v>495</v>
      </c>
      <c r="Y45">
        <f t="shared" si="0"/>
        <v>2009</v>
      </c>
      <c r="Z45">
        <f t="shared" si="1"/>
        <v>10</v>
      </c>
      <c r="AA45">
        <f t="shared" si="2"/>
        <v>8</v>
      </c>
      <c r="AB45">
        <f t="shared" si="3"/>
        <v>0</v>
      </c>
      <c r="AC45">
        <f t="shared" si="4"/>
        <v>0</v>
      </c>
      <c r="AD45">
        <f t="shared" si="5"/>
        <v>0</v>
      </c>
    </row>
    <row r="46" spans="1:30" ht="15.6">
      <c r="A46" s="2" t="s">
        <v>24</v>
      </c>
      <c r="B46" s="2" t="s">
        <v>25</v>
      </c>
      <c r="C46" s="2" t="s">
        <v>496</v>
      </c>
      <c r="D46" s="2" t="s">
        <v>497</v>
      </c>
      <c r="E46" s="2" t="s">
        <v>498</v>
      </c>
      <c r="F46" s="2" t="s">
        <v>499</v>
      </c>
      <c r="G46" s="2" t="s">
        <v>500</v>
      </c>
      <c r="H46" s="2" t="s">
        <v>501</v>
      </c>
      <c r="I46" s="2" t="s">
        <v>502</v>
      </c>
      <c r="J46" s="2" t="s">
        <v>503</v>
      </c>
      <c r="K46" s="2" t="s">
        <v>504</v>
      </c>
      <c r="L46" s="2" t="s">
        <v>505</v>
      </c>
      <c r="M46" s="2" t="s">
        <v>24</v>
      </c>
      <c r="N46" s="2" t="s">
        <v>506</v>
      </c>
      <c r="O46" s="2" t="s">
        <v>507</v>
      </c>
      <c r="P46" s="3">
        <v>0</v>
      </c>
      <c r="Q46" s="2" t="s">
        <v>39</v>
      </c>
      <c r="R46" s="3">
        <v>0</v>
      </c>
      <c r="S46" s="2" t="s">
        <v>39</v>
      </c>
      <c r="T46" s="2" t="s">
        <v>508</v>
      </c>
      <c r="U46" s="3">
        <v>1</v>
      </c>
      <c r="V46" s="2" t="s">
        <v>39</v>
      </c>
      <c r="W46" s="2" t="s">
        <v>39</v>
      </c>
      <c r="X46" s="2" t="s">
        <v>509</v>
      </c>
      <c r="Y46">
        <f t="shared" si="0"/>
        <v>2010</v>
      </c>
      <c r="Z46">
        <f t="shared" si="1"/>
        <v>7</v>
      </c>
      <c r="AA46">
        <f t="shared" si="2"/>
        <v>8</v>
      </c>
      <c r="AB46">
        <f t="shared" si="3"/>
        <v>2011</v>
      </c>
      <c r="AC46">
        <f t="shared" si="4"/>
        <v>1</v>
      </c>
      <c r="AD46">
        <f t="shared" si="5"/>
        <v>21</v>
      </c>
    </row>
    <row r="47" spans="1:30" ht="15.6">
      <c r="A47" s="2" t="s">
        <v>24</v>
      </c>
      <c r="B47" s="2" t="s">
        <v>90</v>
      </c>
      <c r="C47" s="2" t="s">
        <v>510</v>
      </c>
      <c r="D47" s="2" t="s">
        <v>511</v>
      </c>
      <c r="E47" s="2" t="s">
        <v>512</v>
      </c>
      <c r="F47" s="2" t="s">
        <v>513</v>
      </c>
      <c r="G47" s="2" t="s">
        <v>39</v>
      </c>
      <c r="H47" s="2" t="s">
        <v>39</v>
      </c>
      <c r="I47" s="2" t="s">
        <v>339</v>
      </c>
      <c r="J47" s="2" t="s">
        <v>425</v>
      </c>
      <c r="K47" s="2" t="s">
        <v>514</v>
      </c>
      <c r="L47" s="2" t="s">
        <v>515</v>
      </c>
      <c r="M47" s="2" t="s">
        <v>36</v>
      </c>
      <c r="N47" s="2" t="s">
        <v>199</v>
      </c>
      <c r="O47" s="2" t="s">
        <v>516</v>
      </c>
      <c r="P47" s="3">
        <v>6</v>
      </c>
      <c r="Q47" s="2" t="s">
        <v>517</v>
      </c>
      <c r="R47" s="3">
        <v>4</v>
      </c>
      <c r="S47" s="2" t="s">
        <v>518</v>
      </c>
      <c r="T47" s="2" t="s">
        <v>519</v>
      </c>
      <c r="U47" s="3">
        <v>1</v>
      </c>
      <c r="V47" s="2" t="s">
        <v>39</v>
      </c>
      <c r="W47" s="2" t="s">
        <v>39</v>
      </c>
      <c r="X47" s="2" t="s">
        <v>520</v>
      </c>
      <c r="Y47">
        <f t="shared" si="0"/>
        <v>2009</v>
      </c>
      <c r="Z47">
        <f t="shared" si="1"/>
        <v>6</v>
      </c>
      <c r="AA47">
        <f t="shared" si="2"/>
        <v>4</v>
      </c>
      <c r="AB47">
        <f t="shared" si="3"/>
        <v>0</v>
      </c>
      <c r="AC47">
        <f t="shared" si="4"/>
        <v>0</v>
      </c>
      <c r="AD47">
        <f t="shared" si="5"/>
        <v>0</v>
      </c>
    </row>
    <row r="48" spans="1:30" ht="15.6">
      <c r="A48" s="2" t="s">
        <v>24</v>
      </c>
      <c r="B48" s="2" t="s">
        <v>90</v>
      </c>
      <c r="C48" s="2" t="s">
        <v>521</v>
      </c>
      <c r="D48" s="2" t="s">
        <v>522</v>
      </c>
      <c r="E48" s="2" t="s">
        <v>523</v>
      </c>
      <c r="F48" s="2" t="s">
        <v>513</v>
      </c>
      <c r="G48" s="2" t="s">
        <v>39</v>
      </c>
      <c r="H48" s="2" t="s">
        <v>39</v>
      </c>
      <c r="I48" s="2" t="s">
        <v>339</v>
      </c>
      <c r="J48" s="2" t="s">
        <v>425</v>
      </c>
      <c r="K48" s="2" t="s">
        <v>514</v>
      </c>
      <c r="L48" s="2" t="s">
        <v>515</v>
      </c>
      <c r="M48" s="2" t="s">
        <v>36</v>
      </c>
      <c r="N48" s="2" t="s">
        <v>199</v>
      </c>
      <c r="O48" s="2" t="s">
        <v>516</v>
      </c>
      <c r="P48" s="3">
        <v>6</v>
      </c>
      <c r="Q48" s="2" t="s">
        <v>517</v>
      </c>
      <c r="R48" s="3">
        <v>4</v>
      </c>
      <c r="S48" s="2" t="s">
        <v>524</v>
      </c>
      <c r="T48" s="2" t="s">
        <v>525</v>
      </c>
      <c r="U48" s="3">
        <v>1</v>
      </c>
      <c r="V48" s="2" t="s">
        <v>39</v>
      </c>
      <c r="W48" s="2" t="s">
        <v>39</v>
      </c>
      <c r="X48" s="2" t="s">
        <v>526</v>
      </c>
      <c r="Y48">
        <f t="shared" si="0"/>
        <v>2009</v>
      </c>
      <c r="Z48">
        <f t="shared" si="1"/>
        <v>6</v>
      </c>
      <c r="AA48">
        <f t="shared" si="2"/>
        <v>4</v>
      </c>
      <c r="AB48">
        <f t="shared" si="3"/>
        <v>0</v>
      </c>
      <c r="AC48">
        <f t="shared" si="4"/>
        <v>0</v>
      </c>
      <c r="AD48">
        <f t="shared" si="5"/>
        <v>0</v>
      </c>
    </row>
    <row r="49" spans="1:30" ht="15.6">
      <c r="A49" s="2" t="s">
        <v>24</v>
      </c>
      <c r="B49" s="2" t="s">
        <v>25</v>
      </c>
      <c r="C49" s="2" t="s">
        <v>476</v>
      </c>
      <c r="D49" s="2" t="s">
        <v>477</v>
      </c>
      <c r="E49" s="2" t="s">
        <v>527</v>
      </c>
      <c r="F49" s="2" t="s">
        <v>479</v>
      </c>
      <c r="G49" s="2" t="s">
        <v>528</v>
      </c>
      <c r="H49" s="2" t="s">
        <v>529</v>
      </c>
      <c r="I49" s="2" t="s">
        <v>339</v>
      </c>
      <c r="J49" s="2" t="s">
        <v>425</v>
      </c>
      <c r="K49" s="2" t="s">
        <v>480</v>
      </c>
      <c r="L49" s="2" t="s">
        <v>481</v>
      </c>
      <c r="M49" s="2" t="s">
        <v>140</v>
      </c>
      <c r="N49" s="2" t="s">
        <v>199</v>
      </c>
      <c r="O49" s="2" t="s">
        <v>530</v>
      </c>
      <c r="P49" s="3">
        <v>0</v>
      </c>
      <c r="Q49" s="2" t="s">
        <v>39</v>
      </c>
      <c r="R49" s="3">
        <v>0</v>
      </c>
      <c r="S49" s="2" t="s">
        <v>39</v>
      </c>
      <c r="T49" s="2" t="s">
        <v>531</v>
      </c>
      <c r="U49" s="3">
        <v>1</v>
      </c>
      <c r="V49" s="2" t="s">
        <v>39</v>
      </c>
      <c r="W49" s="2" t="s">
        <v>39</v>
      </c>
      <c r="X49" s="2" t="s">
        <v>532</v>
      </c>
      <c r="Y49">
        <f t="shared" si="0"/>
        <v>2010</v>
      </c>
      <c r="Z49">
        <f t="shared" si="1"/>
        <v>4</v>
      </c>
      <c r="AA49">
        <f t="shared" si="2"/>
        <v>13</v>
      </c>
      <c r="AB49">
        <f t="shared" si="3"/>
        <v>2010</v>
      </c>
      <c r="AC49">
        <f t="shared" si="4"/>
        <v>8</v>
      </c>
      <c r="AD49">
        <f t="shared" si="5"/>
        <v>21</v>
      </c>
    </row>
    <row r="50" spans="1:30" ht="15.6">
      <c r="A50" s="2" t="s">
        <v>24</v>
      </c>
      <c r="B50" s="2" t="s">
        <v>90</v>
      </c>
      <c r="C50" s="2" t="s">
        <v>533</v>
      </c>
      <c r="D50" s="2" t="s">
        <v>534</v>
      </c>
      <c r="E50" s="2" t="s">
        <v>535</v>
      </c>
      <c r="F50" s="2" t="s">
        <v>536</v>
      </c>
      <c r="G50" s="2" t="s">
        <v>39</v>
      </c>
      <c r="H50" s="2" t="s">
        <v>39</v>
      </c>
      <c r="I50" s="2" t="s">
        <v>424</v>
      </c>
      <c r="J50" s="2" t="s">
        <v>425</v>
      </c>
      <c r="K50" s="2" t="s">
        <v>537</v>
      </c>
      <c r="L50" s="2" t="s">
        <v>538</v>
      </c>
      <c r="M50" s="2" t="s">
        <v>64</v>
      </c>
      <c r="N50" s="2" t="s">
        <v>539</v>
      </c>
      <c r="O50" s="2" t="s">
        <v>540</v>
      </c>
      <c r="P50" s="3">
        <v>5</v>
      </c>
      <c r="Q50" s="2" t="s">
        <v>541</v>
      </c>
      <c r="R50" s="3">
        <v>1</v>
      </c>
      <c r="S50" s="2" t="s">
        <v>542</v>
      </c>
      <c r="T50" s="2" t="s">
        <v>543</v>
      </c>
      <c r="U50" s="3">
        <v>1</v>
      </c>
      <c r="V50" s="2" t="s">
        <v>39</v>
      </c>
      <c r="W50" s="2" t="s">
        <v>39</v>
      </c>
      <c r="X50" s="2" t="s">
        <v>544</v>
      </c>
      <c r="Y50">
        <f t="shared" si="0"/>
        <v>2008</v>
      </c>
      <c r="Z50">
        <f t="shared" si="1"/>
        <v>12</v>
      </c>
      <c r="AA50">
        <f t="shared" si="2"/>
        <v>8</v>
      </c>
      <c r="AB50">
        <f t="shared" si="3"/>
        <v>0</v>
      </c>
      <c r="AC50">
        <f t="shared" si="4"/>
        <v>0</v>
      </c>
      <c r="AD50">
        <f t="shared" si="5"/>
        <v>0</v>
      </c>
    </row>
    <row r="51" spans="1:30" ht="15.6">
      <c r="A51" s="2" t="s">
        <v>24</v>
      </c>
      <c r="B51" s="2" t="s">
        <v>90</v>
      </c>
      <c r="C51" s="2" t="s">
        <v>545</v>
      </c>
      <c r="D51" s="2" t="s">
        <v>546</v>
      </c>
      <c r="E51" s="2" t="s">
        <v>547</v>
      </c>
      <c r="F51" s="2" t="s">
        <v>548</v>
      </c>
      <c r="G51" s="2" t="s">
        <v>39</v>
      </c>
      <c r="H51" s="2" t="s">
        <v>39</v>
      </c>
      <c r="I51" s="2" t="s">
        <v>253</v>
      </c>
      <c r="J51" s="2" t="s">
        <v>33</v>
      </c>
      <c r="K51" s="2" t="s">
        <v>549</v>
      </c>
      <c r="L51" s="2" t="s">
        <v>550</v>
      </c>
      <c r="M51" s="2" t="s">
        <v>39</v>
      </c>
      <c r="N51" s="2" t="s">
        <v>37</v>
      </c>
      <c r="O51" s="2" t="s">
        <v>551</v>
      </c>
      <c r="P51" s="3">
        <v>3</v>
      </c>
      <c r="Q51" s="2" t="s">
        <v>552</v>
      </c>
      <c r="R51" s="3">
        <v>4</v>
      </c>
      <c r="S51" s="2" t="s">
        <v>553</v>
      </c>
      <c r="T51" s="2" t="s">
        <v>554</v>
      </c>
      <c r="U51" s="3">
        <v>1</v>
      </c>
      <c r="V51" s="2" t="s">
        <v>39</v>
      </c>
      <c r="W51" s="2" t="s">
        <v>39</v>
      </c>
      <c r="X51" s="2" t="s">
        <v>555</v>
      </c>
      <c r="Y51">
        <f t="shared" si="0"/>
        <v>2008</v>
      </c>
      <c r="Z51">
        <f t="shared" si="1"/>
        <v>9</v>
      </c>
      <c r="AA51">
        <f t="shared" si="2"/>
        <v>9</v>
      </c>
      <c r="AB51">
        <f t="shared" si="3"/>
        <v>0</v>
      </c>
      <c r="AC51">
        <f t="shared" si="4"/>
        <v>0</v>
      </c>
      <c r="AD51">
        <f t="shared" si="5"/>
        <v>0</v>
      </c>
    </row>
    <row r="52" spans="1:30" ht="15.6">
      <c r="A52" s="2" t="s">
        <v>24</v>
      </c>
      <c r="B52" s="2" t="s">
        <v>90</v>
      </c>
      <c r="C52" s="2" t="s">
        <v>556</v>
      </c>
      <c r="D52" s="2" t="s">
        <v>557</v>
      </c>
      <c r="E52" s="2" t="s">
        <v>558</v>
      </c>
      <c r="F52" s="2" t="s">
        <v>559</v>
      </c>
      <c r="G52" s="2" t="s">
        <v>39</v>
      </c>
      <c r="H52" s="2" t="s">
        <v>39</v>
      </c>
      <c r="I52" s="2" t="s">
        <v>253</v>
      </c>
      <c r="J52" s="2" t="s">
        <v>33</v>
      </c>
      <c r="K52" s="2" t="s">
        <v>560</v>
      </c>
      <c r="L52" s="2" t="s">
        <v>561</v>
      </c>
      <c r="M52" s="2" t="s">
        <v>39</v>
      </c>
      <c r="N52" s="2" t="s">
        <v>37</v>
      </c>
      <c r="O52" s="2" t="s">
        <v>562</v>
      </c>
      <c r="P52" s="3">
        <v>4</v>
      </c>
      <c r="Q52" s="2" t="s">
        <v>563</v>
      </c>
      <c r="R52" s="3">
        <v>0</v>
      </c>
      <c r="S52" s="2" t="s">
        <v>39</v>
      </c>
      <c r="T52" s="2" t="s">
        <v>564</v>
      </c>
      <c r="U52" s="3">
        <v>1</v>
      </c>
      <c r="V52" s="2" t="s">
        <v>39</v>
      </c>
      <c r="W52" s="2" t="s">
        <v>39</v>
      </c>
      <c r="X52" s="2" t="s">
        <v>565</v>
      </c>
      <c r="Y52">
        <f t="shared" si="0"/>
        <v>2008</v>
      </c>
      <c r="Z52">
        <f t="shared" si="1"/>
        <v>7</v>
      </c>
      <c r="AA52">
        <f t="shared" si="2"/>
        <v>25</v>
      </c>
      <c r="AB52">
        <f t="shared" si="3"/>
        <v>0</v>
      </c>
      <c r="AC52">
        <f t="shared" si="4"/>
        <v>0</v>
      </c>
      <c r="AD52">
        <f t="shared" si="5"/>
        <v>0</v>
      </c>
    </row>
    <row r="53" spans="1:30" ht="15.6">
      <c r="A53" s="2" t="s">
        <v>24</v>
      </c>
      <c r="B53" s="2" t="s">
        <v>90</v>
      </c>
      <c r="C53" s="2" t="s">
        <v>566</v>
      </c>
      <c r="D53" s="2" t="s">
        <v>567</v>
      </c>
      <c r="E53" s="2" t="s">
        <v>568</v>
      </c>
      <c r="F53" s="2" t="s">
        <v>559</v>
      </c>
      <c r="G53" s="2" t="s">
        <v>39</v>
      </c>
      <c r="H53" s="2" t="s">
        <v>39</v>
      </c>
      <c r="I53" s="2" t="s">
        <v>253</v>
      </c>
      <c r="J53" s="2" t="s">
        <v>33</v>
      </c>
      <c r="K53" s="2" t="s">
        <v>569</v>
      </c>
      <c r="L53" s="2" t="s">
        <v>236</v>
      </c>
      <c r="M53" s="2" t="s">
        <v>39</v>
      </c>
      <c r="N53" s="2" t="s">
        <v>37</v>
      </c>
      <c r="O53" s="2" t="s">
        <v>570</v>
      </c>
      <c r="P53" s="3">
        <v>4</v>
      </c>
      <c r="Q53" s="2" t="s">
        <v>571</v>
      </c>
      <c r="R53" s="3">
        <v>0</v>
      </c>
      <c r="S53" s="2" t="s">
        <v>39</v>
      </c>
      <c r="T53" s="2" t="s">
        <v>572</v>
      </c>
      <c r="U53" s="3">
        <v>1</v>
      </c>
      <c r="V53" s="2" t="s">
        <v>39</v>
      </c>
      <c r="W53" s="2" t="s">
        <v>39</v>
      </c>
      <c r="X53" s="2" t="s">
        <v>573</v>
      </c>
      <c r="Y53">
        <f t="shared" si="0"/>
        <v>2008</v>
      </c>
      <c r="Z53">
        <f t="shared" si="1"/>
        <v>7</v>
      </c>
      <c r="AA53">
        <f t="shared" si="2"/>
        <v>25</v>
      </c>
      <c r="AB53">
        <f t="shared" si="3"/>
        <v>0</v>
      </c>
      <c r="AC53">
        <f t="shared" si="4"/>
        <v>0</v>
      </c>
      <c r="AD53">
        <f t="shared" si="5"/>
        <v>0</v>
      </c>
    </row>
    <row r="54" spans="1:30" ht="15.6">
      <c r="A54" s="2" t="s">
        <v>24</v>
      </c>
      <c r="B54" s="2" t="s">
        <v>25</v>
      </c>
      <c r="C54" s="2" t="s">
        <v>574</v>
      </c>
      <c r="D54" s="2" t="s">
        <v>575</v>
      </c>
      <c r="E54" s="2" t="s">
        <v>576</v>
      </c>
      <c r="F54" s="2" t="s">
        <v>577</v>
      </c>
      <c r="G54" s="2" t="s">
        <v>578</v>
      </c>
      <c r="H54" s="2" t="s">
        <v>579</v>
      </c>
      <c r="I54" s="2" t="s">
        <v>253</v>
      </c>
      <c r="J54" s="2" t="s">
        <v>33</v>
      </c>
      <c r="K54" s="2" t="s">
        <v>580</v>
      </c>
      <c r="L54" s="2" t="s">
        <v>490</v>
      </c>
      <c r="M54" s="2" t="s">
        <v>64</v>
      </c>
      <c r="N54" s="2" t="s">
        <v>491</v>
      </c>
      <c r="O54" s="2" t="s">
        <v>581</v>
      </c>
      <c r="P54" s="3">
        <v>0</v>
      </c>
      <c r="Q54" s="2" t="s">
        <v>39</v>
      </c>
      <c r="R54" s="3">
        <v>0</v>
      </c>
      <c r="S54" s="2" t="s">
        <v>39</v>
      </c>
      <c r="T54" s="2" t="s">
        <v>582</v>
      </c>
      <c r="U54" s="3">
        <v>1</v>
      </c>
      <c r="V54" s="2" t="s">
        <v>39</v>
      </c>
      <c r="W54" s="2" t="s">
        <v>39</v>
      </c>
      <c r="X54" s="2" t="s">
        <v>583</v>
      </c>
      <c r="Y54">
        <f t="shared" si="0"/>
        <v>2009</v>
      </c>
      <c r="Z54">
        <f t="shared" si="1"/>
        <v>9</v>
      </c>
      <c r="AA54">
        <f t="shared" si="2"/>
        <v>17</v>
      </c>
      <c r="AB54">
        <f t="shared" si="3"/>
        <v>2010</v>
      </c>
      <c r="AC54">
        <f t="shared" si="4"/>
        <v>2</v>
      </c>
      <c r="AD54">
        <f t="shared" si="5"/>
        <v>1</v>
      </c>
    </row>
    <row r="55" spans="1:30" ht="15.6">
      <c r="A55" s="2" t="s">
        <v>24</v>
      </c>
      <c r="B55" s="2" t="s">
        <v>90</v>
      </c>
      <c r="C55" s="2" t="s">
        <v>584</v>
      </c>
      <c r="D55" s="2" t="s">
        <v>585</v>
      </c>
      <c r="E55" s="2" t="s">
        <v>586</v>
      </c>
      <c r="F55" s="2" t="s">
        <v>587</v>
      </c>
      <c r="G55" s="2" t="s">
        <v>39</v>
      </c>
      <c r="H55" s="2" t="s">
        <v>39</v>
      </c>
      <c r="I55" s="2" t="s">
        <v>328</v>
      </c>
      <c r="J55" s="2" t="s">
        <v>33</v>
      </c>
      <c r="K55" s="2" t="s">
        <v>588</v>
      </c>
      <c r="L55" s="2" t="s">
        <v>589</v>
      </c>
      <c r="M55" s="2" t="s">
        <v>39</v>
      </c>
      <c r="N55" s="2" t="s">
        <v>37</v>
      </c>
      <c r="O55" s="2" t="s">
        <v>590</v>
      </c>
      <c r="P55" s="3">
        <v>5</v>
      </c>
      <c r="Q55" s="2" t="s">
        <v>591</v>
      </c>
      <c r="R55" s="3">
        <v>1</v>
      </c>
      <c r="S55" s="2" t="s">
        <v>592</v>
      </c>
      <c r="T55" s="2" t="s">
        <v>593</v>
      </c>
      <c r="U55" s="3">
        <v>1</v>
      </c>
      <c r="V55" s="2" t="s">
        <v>39</v>
      </c>
      <c r="W55" s="2" t="s">
        <v>39</v>
      </c>
      <c r="X55" s="2" t="s">
        <v>594</v>
      </c>
      <c r="Y55">
        <f t="shared" si="0"/>
        <v>2008</v>
      </c>
      <c r="Z55">
        <f t="shared" si="1"/>
        <v>5</v>
      </c>
      <c r="AA55">
        <f t="shared" si="2"/>
        <v>27</v>
      </c>
      <c r="AB55">
        <f t="shared" si="3"/>
        <v>0</v>
      </c>
      <c r="AC55">
        <f t="shared" si="4"/>
        <v>0</v>
      </c>
      <c r="AD55">
        <f t="shared" si="5"/>
        <v>0</v>
      </c>
    </row>
    <row r="56" spans="1:30" ht="15.6">
      <c r="A56" s="2" t="s">
        <v>24</v>
      </c>
      <c r="B56" s="2" t="s">
        <v>90</v>
      </c>
      <c r="C56" s="2" t="s">
        <v>595</v>
      </c>
      <c r="D56" s="2" t="s">
        <v>596</v>
      </c>
      <c r="E56" s="2" t="s">
        <v>597</v>
      </c>
      <c r="F56" s="2" t="s">
        <v>587</v>
      </c>
      <c r="G56" s="2" t="s">
        <v>39</v>
      </c>
      <c r="H56" s="2" t="s">
        <v>39</v>
      </c>
      <c r="I56" s="2" t="s">
        <v>328</v>
      </c>
      <c r="J56" s="2" t="s">
        <v>33</v>
      </c>
      <c r="K56" s="2" t="s">
        <v>588</v>
      </c>
      <c r="L56" s="2" t="s">
        <v>589</v>
      </c>
      <c r="M56" s="2" t="s">
        <v>39</v>
      </c>
      <c r="N56" s="2" t="s">
        <v>37</v>
      </c>
      <c r="O56" s="2" t="s">
        <v>598</v>
      </c>
      <c r="P56" s="3">
        <v>4</v>
      </c>
      <c r="Q56" s="2" t="s">
        <v>599</v>
      </c>
      <c r="R56" s="3">
        <v>0</v>
      </c>
      <c r="S56" s="2" t="s">
        <v>39</v>
      </c>
      <c r="T56" s="2" t="s">
        <v>600</v>
      </c>
      <c r="U56" s="3">
        <v>1</v>
      </c>
      <c r="V56" s="2" t="s">
        <v>39</v>
      </c>
      <c r="W56" s="2" t="s">
        <v>39</v>
      </c>
      <c r="X56" s="2" t="s">
        <v>601</v>
      </c>
      <c r="Y56">
        <f t="shared" si="0"/>
        <v>2008</v>
      </c>
      <c r="Z56">
        <f t="shared" si="1"/>
        <v>5</v>
      </c>
      <c r="AA56">
        <f t="shared" si="2"/>
        <v>27</v>
      </c>
      <c r="AB56">
        <f t="shared" si="3"/>
        <v>0</v>
      </c>
      <c r="AC56">
        <f t="shared" si="4"/>
        <v>0</v>
      </c>
      <c r="AD56">
        <f t="shared" si="5"/>
        <v>0</v>
      </c>
    </row>
    <row r="57" spans="1:30" ht="15.6">
      <c r="A57" s="2" t="s">
        <v>24</v>
      </c>
      <c r="B57" s="2" t="s">
        <v>25</v>
      </c>
      <c r="C57" s="2" t="s">
        <v>602</v>
      </c>
      <c r="D57" s="2" t="s">
        <v>603</v>
      </c>
      <c r="E57" s="2" t="s">
        <v>604</v>
      </c>
      <c r="F57" s="2" t="s">
        <v>605</v>
      </c>
      <c r="G57" s="2" t="s">
        <v>606</v>
      </c>
      <c r="H57" s="2" t="s">
        <v>607</v>
      </c>
      <c r="I57" s="2" t="s">
        <v>253</v>
      </c>
      <c r="J57" s="2" t="s">
        <v>33</v>
      </c>
      <c r="K57" s="2" t="s">
        <v>608</v>
      </c>
      <c r="L57" s="2" t="s">
        <v>609</v>
      </c>
      <c r="M57" s="2" t="s">
        <v>36</v>
      </c>
      <c r="N57" s="2" t="s">
        <v>491</v>
      </c>
      <c r="O57" s="2" t="s">
        <v>610</v>
      </c>
      <c r="P57" s="3">
        <v>0</v>
      </c>
      <c r="Q57" s="2" t="s">
        <v>39</v>
      </c>
      <c r="R57" s="3">
        <v>4</v>
      </c>
      <c r="S57" s="2" t="s">
        <v>611</v>
      </c>
      <c r="T57" s="2" t="s">
        <v>612</v>
      </c>
      <c r="U57" s="3">
        <v>1</v>
      </c>
      <c r="V57" s="2" t="s">
        <v>39</v>
      </c>
      <c r="W57" s="2" t="s">
        <v>39</v>
      </c>
      <c r="X57" s="2" t="s">
        <v>613</v>
      </c>
      <c r="Y57">
        <f t="shared" si="0"/>
        <v>2009</v>
      </c>
      <c r="Z57">
        <f t="shared" si="1"/>
        <v>5</v>
      </c>
      <c r="AA57">
        <f t="shared" si="2"/>
        <v>25</v>
      </c>
      <c r="AB57">
        <f t="shared" si="3"/>
        <v>2009</v>
      </c>
      <c r="AC57">
        <f t="shared" si="4"/>
        <v>10</v>
      </c>
      <c r="AD57">
        <f t="shared" si="5"/>
        <v>11</v>
      </c>
    </row>
    <row r="58" spans="1:30" ht="15.6">
      <c r="A58" s="2" t="s">
        <v>24</v>
      </c>
      <c r="B58" s="2" t="s">
        <v>25</v>
      </c>
      <c r="C58" s="2" t="s">
        <v>614</v>
      </c>
      <c r="D58" s="2" t="s">
        <v>615</v>
      </c>
      <c r="E58" s="2" t="s">
        <v>616</v>
      </c>
      <c r="F58" s="2" t="s">
        <v>617</v>
      </c>
      <c r="G58" s="2" t="s">
        <v>618</v>
      </c>
      <c r="H58" s="2" t="s">
        <v>619</v>
      </c>
      <c r="I58" s="2" t="s">
        <v>424</v>
      </c>
      <c r="J58" s="2" t="s">
        <v>425</v>
      </c>
      <c r="K58" s="2" t="s">
        <v>620</v>
      </c>
      <c r="L58" s="2" t="s">
        <v>621</v>
      </c>
      <c r="M58" s="2" t="s">
        <v>622</v>
      </c>
      <c r="N58" s="2" t="s">
        <v>199</v>
      </c>
      <c r="O58" s="2" t="s">
        <v>623</v>
      </c>
      <c r="P58" s="3">
        <v>0</v>
      </c>
      <c r="Q58" s="2" t="s">
        <v>39</v>
      </c>
      <c r="R58" s="3">
        <v>0</v>
      </c>
      <c r="S58" s="2" t="s">
        <v>39</v>
      </c>
      <c r="T58" s="2" t="s">
        <v>624</v>
      </c>
      <c r="U58" s="3">
        <v>1</v>
      </c>
      <c r="V58" s="2" t="s">
        <v>39</v>
      </c>
      <c r="W58" s="2" t="s">
        <v>39</v>
      </c>
      <c r="X58" s="2" t="s">
        <v>625</v>
      </c>
      <c r="Y58">
        <f t="shared" si="0"/>
        <v>2009</v>
      </c>
      <c r="Z58">
        <f t="shared" si="1"/>
        <v>4</v>
      </c>
      <c r="AA58">
        <f t="shared" si="2"/>
        <v>20</v>
      </c>
      <c r="AB58">
        <f t="shared" si="3"/>
        <v>2009</v>
      </c>
      <c r="AC58">
        <f t="shared" si="4"/>
        <v>9</v>
      </c>
      <c r="AD58">
        <f t="shared" si="5"/>
        <v>11</v>
      </c>
    </row>
    <row r="59" spans="1:30" ht="15.6">
      <c r="A59" s="2" t="s">
        <v>24</v>
      </c>
      <c r="B59" s="2" t="s">
        <v>25</v>
      </c>
      <c r="C59" s="2" t="s">
        <v>626</v>
      </c>
      <c r="D59" s="2" t="s">
        <v>627</v>
      </c>
      <c r="E59" s="2" t="s">
        <v>628</v>
      </c>
      <c r="F59" s="2" t="s">
        <v>629</v>
      </c>
      <c r="G59" s="2" t="s">
        <v>630</v>
      </c>
      <c r="H59" s="2" t="s">
        <v>631</v>
      </c>
      <c r="I59" s="2" t="s">
        <v>253</v>
      </c>
      <c r="J59" s="2" t="s">
        <v>33</v>
      </c>
      <c r="K59" s="2" t="s">
        <v>632</v>
      </c>
      <c r="L59" s="2" t="s">
        <v>633</v>
      </c>
      <c r="M59" s="2" t="s">
        <v>36</v>
      </c>
      <c r="N59" s="2" t="s">
        <v>491</v>
      </c>
      <c r="O59" s="2" t="s">
        <v>634</v>
      </c>
      <c r="P59" s="3">
        <v>0</v>
      </c>
      <c r="Q59" s="2" t="s">
        <v>39</v>
      </c>
      <c r="R59" s="3">
        <v>0</v>
      </c>
      <c r="S59" s="2" t="s">
        <v>39</v>
      </c>
      <c r="T59" s="2" t="s">
        <v>635</v>
      </c>
      <c r="U59" s="3">
        <v>2</v>
      </c>
      <c r="V59" s="2" t="s">
        <v>39</v>
      </c>
      <c r="W59" s="2" t="s">
        <v>39</v>
      </c>
      <c r="X59" s="2" t="s">
        <v>636</v>
      </c>
      <c r="Y59">
        <f t="shared" si="0"/>
        <v>2009</v>
      </c>
      <c r="Z59">
        <f t="shared" si="1"/>
        <v>4</v>
      </c>
      <c r="AA59">
        <f t="shared" si="2"/>
        <v>7</v>
      </c>
      <c r="AB59">
        <f t="shared" si="3"/>
        <v>2009</v>
      </c>
      <c r="AC59">
        <f t="shared" si="4"/>
        <v>8</v>
      </c>
      <c r="AD59">
        <f t="shared" si="5"/>
        <v>1</v>
      </c>
    </row>
    <row r="60" spans="1:30" ht="15.6">
      <c r="A60" s="2" t="s">
        <v>24</v>
      </c>
      <c r="B60" s="2" t="s">
        <v>90</v>
      </c>
      <c r="C60" s="2" t="s">
        <v>637</v>
      </c>
      <c r="D60" s="2" t="s">
        <v>638</v>
      </c>
      <c r="E60" s="2" t="s">
        <v>639</v>
      </c>
      <c r="F60" s="2" t="s">
        <v>640</v>
      </c>
      <c r="G60" s="2" t="s">
        <v>39</v>
      </c>
      <c r="H60" s="2" t="s">
        <v>39</v>
      </c>
      <c r="I60" s="2" t="s">
        <v>253</v>
      </c>
      <c r="J60" s="2" t="s">
        <v>33</v>
      </c>
      <c r="K60" s="2" t="s">
        <v>641</v>
      </c>
      <c r="L60" s="2" t="s">
        <v>642</v>
      </c>
      <c r="M60" s="2" t="s">
        <v>64</v>
      </c>
      <c r="N60" s="2" t="s">
        <v>643</v>
      </c>
      <c r="O60" s="2" t="s">
        <v>644</v>
      </c>
      <c r="P60" s="3">
        <v>3</v>
      </c>
      <c r="Q60" s="2" t="s">
        <v>645</v>
      </c>
      <c r="R60" s="3">
        <v>1</v>
      </c>
      <c r="S60" s="2" t="s">
        <v>646</v>
      </c>
      <c r="T60" s="2" t="s">
        <v>647</v>
      </c>
      <c r="U60" s="3">
        <v>1</v>
      </c>
      <c r="V60" s="2" t="s">
        <v>39</v>
      </c>
      <c r="W60" s="2" t="s">
        <v>39</v>
      </c>
      <c r="X60" s="2" t="s">
        <v>648</v>
      </c>
      <c r="Y60">
        <f t="shared" si="0"/>
        <v>2007</v>
      </c>
      <c r="Z60">
        <f t="shared" si="1"/>
        <v>10</v>
      </c>
      <c r="AA60">
        <f t="shared" si="2"/>
        <v>3</v>
      </c>
      <c r="AB60">
        <f t="shared" si="3"/>
        <v>0</v>
      </c>
      <c r="AC60">
        <f t="shared" si="4"/>
        <v>0</v>
      </c>
      <c r="AD60">
        <f t="shared" si="5"/>
        <v>0</v>
      </c>
    </row>
    <row r="61" spans="1:30" ht="15.6">
      <c r="A61" s="2" t="s">
        <v>24</v>
      </c>
      <c r="B61" s="2" t="s">
        <v>90</v>
      </c>
      <c r="C61" s="2" t="s">
        <v>649</v>
      </c>
      <c r="D61" s="2" t="s">
        <v>650</v>
      </c>
      <c r="E61" s="2" t="s">
        <v>651</v>
      </c>
      <c r="F61" s="2" t="s">
        <v>652</v>
      </c>
      <c r="G61" s="2" t="s">
        <v>39</v>
      </c>
      <c r="H61" s="2" t="s">
        <v>39</v>
      </c>
      <c r="I61" s="2" t="s">
        <v>253</v>
      </c>
      <c r="J61" s="2" t="s">
        <v>33</v>
      </c>
      <c r="K61" s="2" t="s">
        <v>653</v>
      </c>
      <c r="L61" s="2" t="s">
        <v>654</v>
      </c>
      <c r="M61" s="2" t="s">
        <v>24</v>
      </c>
      <c r="N61" s="2" t="s">
        <v>643</v>
      </c>
      <c r="O61" s="2" t="s">
        <v>655</v>
      </c>
      <c r="P61" s="3">
        <v>6</v>
      </c>
      <c r="Q61" s="2" t="s">
        <v>656</v>
      </c>
      <c r="R61" s="3">
        <v>0</v>
      </c>
      <c r="S61" s="2" t="s">
        <v>39</v>
      </c>
      <c r="T61" s="2" t="s">
        <v>657</v>
      </c>
      <c r="U61" s="3">
        <v>1</v>
      </c>
      <c r="V61" s="2" t="s">
        <v>39</v>
      </c>
      <c r="W61" s="2" t="s">
        <v>39</v>
      </c>
      <c r="X61" s="2" t="s">
        <v>658</v>
      </c>
      <c r="Y61">
        <f t="shared" si="0"/>
        <v>2007</v>
      </c>
      <c r="Z61">
        <f t="shared" si="1"/>
        <v>5</v>
      </c>
      <c r="AA61">
        <f t="shared" si="2"/>
        <v>9</v>
      </c>
      <c r="AB61">
        <f t="shared" si="3"/>
        <v>0</v>
      </c>
      <c r="AC61">
        <f t="shared" si="4"/>
        <v>0</v>
      </c>
      <c r="AD61">
        <f t="shared" si="5"/>
        <v>0</v>
      </c>
    </row>
    <row r="62" spans="1:30" ht="15.6">
      <c r="A62" s="2" t="s">
        <v>24</v>
      </c>
      <c r="B62" s="2" t="s">
        <v>25</v>
      </c>
      <c r="C62" s="2" t="s">
        <v>659</v>
      </c>
      <c r="D62" s="2" t="s">
        <v>660</v>
      </c>
      <c r="E62" s="2" t="s">
        <v>661</v>
      </c>
      <c r="F62" s="2" t="s">
        <v>662</v>
      </c>
      <c r="G62" s="2" t="s">
        <v>663</v>
      </c>
      <c r="H62" s="2" t="s">
        <v>664</v>
      </c>
      <c r="I62" s="2" t="s">
        <v>253</v>
      </c>
      <c r="J62" s="2" t="s">
        <v>33</v>
      </c>
      <c r="K62" s="2" t="s">
        <v>665</v>
      </c>
      <c r="L62" s="2" t="s">
        <v>666</v>
      </c>
      <c r="M62" s="2" t="s">
        <v>24</v>
      </c>
      <c r="N62" s="2" t="s">
        <v>37</v>
      </c>
      <c r="O62" s="2" t="s">
        <v>87</v>
      </c>
      <c r="P62" s="3">
        <v>0</v>
      </c>
      <c r="Q62" s="2" t="s">
        <v>39</v>
      </c>
      <c r="R62" s="3">
        <v>0</v>
      </c>
      <c r="S62" s="2" t="s">
        <v>39</v>
      </c>
      <c r="T62" s="2" t="s">
        <v>667</v>
      </c>
      <c r="U62" s="3">
        <v>1</v>
      </c>
      <c r="V62" s="2" t="s">
        <v>39</v>
      </c>
      <c r="W62" s="2" t="s">
        <v>39</v>
      </c>
      <c r="X62" s="2" t="s">
        <v>668</v>
      </c>
      <c r="Y62">
        <f t="shared" si="0"/>
        <v>2008</v>
      </c>
      <c r="Z62">
        <f t="shared" si="1"/>
        <v>3</v>
      </c>
      <c r="AA62">
        <f t="shared" si="2"/>
        <v>5</v>
      </c>
      <c r="AB62">
        <f t="shared" si="3"/>
        <v>2008</v>
      </c>
      <c r="AC62">
        <f t="shared" si="4"/>
        <v>10</v>
      </c>
      <c r="AD62">
        <f t="shared" si="5"/>
        <v>11</v>
      </c>
    </row>
    <row r="63" spans="1:30" ht="15.6">
      <c r="A63" s="2" t="s">
        <v>24</v>
      </c>
      <c r="B63" s="2" t="s">
        <v>25</v>
      </c>
      <c r="C63" s="2" t="s">
        <v>669</v>
      </c>
      <c r="D63" s="2" t="s">
        <v>670</v>
      </c>
      <c r="E63" s="2" t="s">
        <v>671</v>
      </c>
      <c r="F63" s="2" t="s">
        <v>672</v>
      </c>
      <c r="G63" s="2" t="s">
        <v>673</v>
      </c>
      <c r="H63" s="2" t="s">
        <v>664</v>
      </c>
      <c r="I63" s="2" t="s">
        <v>253</v>
      </c>
      <c r="J63" s="2" t="s">
        <v>33</v>
      </c>
      <c r="K63" s="2" t="s">
        <v>674</v>
      </c>
      <c r="L63" s="2" t="s">
        <v>675</v>
      </c>
      <c r="M63" s="2" t="s">
        <v>64</v>
      </c>
      <c r="N63" s="2" t="s">
        <v>37</v>
      </c>
      <c r="O63" s="2" t="s">
        <v>676</v>
      </c>
      <c r="P63" s="3">
        <v>0</v>
      </c>
      <c r="Q63" s="2" t="s">
        <v>39</v>
      </c>
      <c r="R63" s="3">
        <v>4</v>
      </c>
      <c r="S63" s="2" t="s">
        <v>677</v>
      </c>
      <c r="T63" s="2" t="s">
        <v>678</v>
      </c>
      <c r="U63" s="3">
        <v>1</v>
      </c>
      <c r="V63" s="2" t="s">
        <v>39</v>
      </c>
      <c r="W63" s="2" t="s">
        <v>39</v>
      </c>
      <c r="X63" s="2" t="s">
        <v>679</v>
      </c>
      <c r="Y63">
        <f t="shared" si="0"/>
        <v>2006</v>
      </c>
      <c r="Z63">
        <f t="shared" si="1"/>
        <v>3</v>
      </c>
      <c r="AA63">
        <f t="shared" si="2"/>
        <v>22</v>
      </c>
      <c r="AB63">
        <f t="shared" si="3"/>
        <v>2008</v>
      </c>
      <c r="AC63">
        <f t="shared" si="4"/>
        <v>10</v>
      </c>
      <c r="AD63">
        <f t="shared" si="5"/>
        <v>11</v>
      </c>
    </row>
    <row r="64" spans="1:30" ht="15.6">
      <c r="A64" s="2" t="s">
        <v>24</v>
      </c>
      <c r="B64" s="2" t="s">
        <v>25</v>
      </c>
      <c r="C64" s="2" t="s">
        <v>680</v>
      </c>
      <c r="D64" s="2" t="s">
        <v>681</v>
      </c>
      <c r="E64" s="2" t="s">
        <v>682</v>
      </c>
      <c r="F64" s="2" t="s">
        <v>683</v>
      </c>
      <c r="G64" s="2" t="s">
        <v>684</v>
      </c>
      <c r="H64" s="2" t="s">
        <v>664</v>
      </c>
      <c r="I64" s="2" t="s">
        <v>253</v>
      </c>
      <c r="J64" s="2" t="s">
        <v>33</v>
      </c>
      <c r="K64" s="2" t="s">
        <v>685</v>
      </c>
      <c r="L64" s="2" t="s">
        <v>686</v>
      </c>
      <c r="M64" s="2" t="s">
        <v>64</v>
      </c>
      <c r="N64" s="2" t="s">
        <v>643</v>
      </c>
      <c r="O64" s="2" t="s">
        <v>687</v>
      </c>
      <c r="P64" s="3">
        <v>0</v>
      </c>
      <c r="Q64" s="2" t="s">
        <v>39</v>
      </c>
      <c r="R64" s="3">
        <v>1</v>
      </c>
      <c r="S64" s="2" t="s">
        <v>688</v>
      </c>
      <c r="T64" s="2" t="s">
        <v>689</v>
      </c>
      <c r="U64" s="3">
        <v>1</v>
      </c>
      <c r="V64" s="2" t="s">
        <v>39</v>
      </c>
      <c r="W64" s="2" t="s">
        <v>39</v>
      </c>
      <c r="X64" s="2" t="s">
        <v>690</v>
      </c>
      <c r="Y64">
        <f t="shared" si="0"/>
        <v>2007</v>
      </c>
      <c r="Z64">
        <f t="shared" si="1"/>
        <v>10</v>
      </c>
      <c r="AA64">
        <f t="shared" si="2"/>
        <v>16</v>
      </c>
      <c r="AB64">
        <f t="shared" si="3"/>
        <v>2008</v>
      </c>
      <c r="AC64">
        <f t="shared" si="4"/>
        <v>10</v>
      </c>
      <c r="AD64">
        <f t="shared" si="5"/>
        <v>11</v>
      </c>
    </row>
    <row r="65" spans="1:30" ht="15.6">
      <c r="A65" s="2" t="s">
        <v>24</v>
      </c>
      <c r="B65" s="2" t="s">
        <v>25</v>
      </c>
      <c r="C65" s="2" t="s">
        <v>691</v>
      </c>
      <c r="D65" s="2" t="s">
        <v>692</v>
      </c>
      <c r="E65" s="2" t="s">
        <v>693</v>
      </c>
      <c r="F65" s="2" t="s">
        <v>694</v>
      </c>
      <c r="G65" s="2" t="s">
        <v>695</v>
      </c>
      <c r="H65" s="2" t="s">
        <v>664</v>
      </c>
      <c r="I65" s="2" t="s">
        <v>253</v>
      </c>
      <c r="J65" s="2" t="s">
        <v>33</v>
      </c>
      <c r="K65" s="2" t="s">
        <v>696</v>
      </c>
      <c r="L65" s="2" t="s">
        <v>697</v>
      </c>
      <c r="M65" s="2" t="s">
        <v>409</v>
      </c>
      <c r="N65" s="2" t="s">
        <v>37</v>
      </c>
      <c r="O65" s="2" t="s">
        <v>698</v>
      </c>
      <c r="P65" s="3">
        <v>0</v>
      </c>
      <c r="Q65" s="2" t="s">
        <v>39</v>
      </c>
      <c r="R65" s="3">
        <v>0</v>
      </c>
      <c r="S65" s="2" t="s">
        <v>39</v>
      </c>
      <c r="T65" s="2" t="s">
        <v>699</v>
      </c>
      <c r="U65" s="3">
        <v>1</v>
      </c>
      <c r="V65" s="2" t="s">
        <v>39</v>
      </c>
      <c r="W65" s="2" t="s">
        <v>39</v>
      </c>
      <c r="X65" s="2" t="s">
        <v>700</v>
      </c>
      <c r="Y65">
        <f t="shared" si="0"/>
        <v>2008</v>
      </c>
      <c r="Z65">
        <f t="shared" si="1"/>
        <v>5</v>
      </c>
      <c r="AA65">
        <f t="shared" si="2"/>
        <v>26</v>
      </c>
      <c r="AB65">
        <f t="shared" si="3"/>
        <v>2008</v>
      </c>
      <c r="AC65">
        <f t="shared" si="4"/>
        <v>10</v>
      </c>
      <c r="AD65">
        <f t="shared" si="5"/>
        <v>11</v>
      </c>
    </row>
    <row r="66" spans="1:30" ht="15.6">
      <c r="A66" s="2" t="s">
        <v>24</v>
      </c>
      <c r="B66" s="2" t="s">
        <v>25</v>
      </c>
      <c r="C66" s="2" t="s">
        <v>701</v>
      </c>
      <c r="D66" s="2" t="s">
        <v>702</v>
      </c>
      <c r="E66" s="2" t="s">
        <v>703</v>
      </c>
      <c r="F66" s="2" t="s">
        <v>683</v>
      </c>
      <c r="G66" s="2" t="s">
        <v>704</v>
      </c>
      <c r="H66" s="2" t="s">
        <v>705</v>
      </c>
      <c r="I66" s="2" t="s">
        <v>253</v>
      </c>
      <c r="J66" s="2" t="s">
        <v>33</v>
      </c>
      <c r="K66" s="2" t="s">
        <v>706</v>
      </c>
      <c r="L66" s="2" t="s">
        <v>707</v>
      </c>
      <c r="M66" s="2" t="s">
        <v>64</v>
      </c>
      <c r="N66" s="2" t="s">
        <v>643</v>
      </c>
      <c r="O66" s="2" t="s">
        <v>708</v>
      </c>
      <c r="P66" s="3">
        <v>0</v>
      </c>
      <c r="Q66" s="2" t="s">
        <v>39</v>
      </c>
      <c r="R66" s="3">
        <v>0</v>
      </c>
      <c r="S66" s="2" t="s">
        <v>39</v>
      </c>
      <c r="T66" s="2" t="s">
        <v>709</v>
      </c>
      <c r="U66" s="3">
        <v>1</v>
      </c>
      <c r="V66" s="2" t="s">
        <v>39</v>
      </c>
      <c r="W66" s="2" t="s">
        <v>39</v>
      </c>
      <c r="X66" s="2" t="s">
        <v>710</v>
      </c>
      <c r="Y66">
        <f t="shared" si="0"/>
        <v>2007</v>
      </c>
      <c r="Z66">
        <f t="shared" si="1"/>
        <v>10</v>
      </c>
      <c r="AA66">
        <f t="shared" si="2"/>
        <v>16</v>
      </c>
      <c r="AB66">
        <f t="shared" si="3"/>
        <v>2008</v>
      </c>
      <c r="AC66">
        <f t="shared" si="4"/>
        <v>6</v>
      </c>
      <c r="AD66">
        <f t="shared" si="5"/>
        <v>1</v>
      </c>
    </row>
    <row r="67" spans="1:30" ht="15.6">
      <c r="A67" s="2" t="s">
        <v>24</v>
      </c>
      <c r="B67" s="2" t="s">
        <v>25</v>
      </c>
      <c r="C67" s="2" t="s">
        <v>711</v>
      </c>
      <c r="D67" s="2" t="s">
        <v>712</v>
      </c>
      <c r="E67" s="2" t="s">
        <v>713</v>
      </c>
      <c r="F67" s="2" t="s">
        <v>714</v>
      </c>
      <c r="G67" s="2" t="s">
        <v>715</v>
      </c>
      <c r="H67" s="2" t="s">
        <v>716</v>
      </c>
      <c r="I67" s="2" t="s">
        <v>253</v>
      </c>
      <c r="J67" s="2" t="s">
        <v>33</v>
      </c>
      <c r="K67" s="2" t="s">
        <v>717</v>
      </c>
      <c r="L67" s="2" t="s">
        <v>718</v>
      </c>
      <c r="M67" s="2" t="s">
        <v>64</v>
      </c>
      <c r="N67" s="2" t="s">
        <v>719</v>
      </c>
      <c r="O67" s="2" t="s">
        <v>720</v>
      </c>
      <c r="P67" s="3">
        <v>0</v>
      </c>
      <c r="Q67" s="2" t="s">
        <v>39</v>
      </c>
      <c r="R67" s="3">
        <v>0</v>
      </c>
      <c r="S67" s="2" t="s">
        <v>39</v>
      </c>
      <c r="T67" s="2" t="s">
        <v>721</v>
      </c>
      <c r="U67" s="3">
        <v>1</v>
      </c>
      <c r="V67" s="2" t="s">
        <v>39</v>
      </c>
      <c r="W67" s="2" t="s">
        <v>39</v>
      </c>
      <c r="X67" s="2" t="s">
        <v>722</v>
      </c>
      <c r="Y67">
        <f t="shared" ref="Y67:Y130" si="6">YEAR(F67)</f>
        <v>2004</v>
      </c>
      <c r="Z67">
        <f t="shared" ref="Z67:Z130" si="7">MONTH(F67)</f>
        <v>10</v>
      </c>
      <c r="AA67">
        <f t="shared" ref="AA67:AA130" si="8">DAY(F67)</f>
        <v>21</v>
      </c>
      <c r="AB67">
        <f t="shared" ref="AB67:AB130" si="9">IFERROR(YEAR(H67),0)</f>
        <v>2008</v>
      </c>
      <c r="AC67">
        <f t="shared" ref="AC67:AC130" si="10">IFERROR(MONTH(H67),0)</f>
        <v>5</v>
      </c>
      <c r="AD67">
        <f t="shared" ref="AD67:AD130" si="11">IFERROR(DAY(H67),0)</f>
        <v>1</v>
      </c>
    </row>
    <row r="68" spans="1:30" ht="15.6">
      <c r="A68" s="2" t="s">
        <v>24</v>
      </c>
      <c r="B68" s="2" t="s">
        <v>25</v>
      </c>
      <c r="C68" s="2" t="s">
        <v>723</v>
      </c>
      <c r="D68" s="2" t="s">
        <v>724</v>
      </c>
      <c r="E68" s="2" t="s">
        <v>725</v>
      </c>
      <c r="F68" s="2" t="s">
        <v>726</v>
      </c>
      <c r="G68" s="2" t="s">
        <v>727</v>
      </c>
      <c r="H68" s="2" t="s">
        <v>728</v>
      </c>
      <c r="I68" s="2" t="s">
        <v>729</v>
      </c>
      <c r="J68" s="2" t="s">
        <v>730</v>
      </c>
      <c r="K68" s="2" t="s">
        <v>731</v>
      </c>
      <c r="L68" s="2" t="s">
        <v>732</v>
      </c>
      <c r="M68" s="2" t="s">
        <v>39</v>
      </c>
      <c r="N68" s="2" t="s">
        <v>39</v>
      </c>
      <c r="O68" s="2" t="s">
        <v>733</v>
      </c>
      <c r="P68" s="3">
        <v>0</v>
      </c>
      <c r="Q68" s="2" t="s">
        <v>39</v>
      </c>
      <c r="R68" s="3">
        <v>0</v>
      </c>
      <c r="S68" s="2" t="s">
        <v>39</v>
      </c>
      <c r="T68" s="2" t="s">
        <v>734</v>
      </c>
      <c r="U68" s="3">
        <v>1</v>
      </c>
      <c r="V68" s="2" t="s">
        <v>39</v>
      </c>
      <c r="W68" s="2" t="s">
        <v>39</v>
      </c>
      <c r="X68" s="2" t="s">
        <v>735</v>
      </c>
      <c r="Y68">
        <f t="shared" si="6"/>
        <v>2006</v>
      </c>
      <c r="Z68">
        <f t="shared" si="7"/>
        <v>12</v>
      </c>
      <c r="AA68">
        <f t="shared" si="8"/>
        <v>20</v>
      </c>
      <c r="AB68">
        <f t="shared" si="9"/>
        <v>2008</v>
      </c>
      <c r="AC68">
        <f t="shared" si="10"/>
        <v>4</v>
      </c>
      <c r="AD68">
        <f t="shared" si="11"/>
        <v>21</v>
      </c>
    </row>
    <row r="69" spans="1:30" ht="15.6">
      <c r="A69" s="2" t="s">
        <v>24</v>
      </c>
      <c r="B69" s="2" t="s">
        <v>90</v>
      </c>
      <c r="C69" s="2" t="s">
        <v>736</v>
      </c>
      <c r="D69" s="2" t="s">
        <v>737</v>
      </c>
      <c r="E69" s="2" t="s">
        <v>738</v>
      </c>
      <c r="F69" s="2" t="s">
        <v>739</v>
      </c>
      <c r="G69" s="2" t="s">
        <v>39</v>
      </c>
      <c r="H69" s="2" t="s">
        <v>39</v>
      </c>
      <c r="I69" s="2" t="s">
        <v>253</v>
      </c>
      <c r="J69" s="2" t="s">
        <v>33</v>
      </c>
      <c r="K69" s="2" t="s">
        <v>740</v>
      </c>
      <c r="L69" s="2" t="s">
        <v>741</v>
      </c>
      <c r="M69" s="2" t="s">
        <v>447</v>
      </c>
      <c r="N69" s="2" t="s">
        <v>643</v>
      </c>
      <c r="O69" s="2" t="s">
        <v>742</v>
      </c>
      <c r="P69" s="3">
        <v>1</v>
      </c>
      <c r="Q69" s="2" t="s">
        <v>743</v>
      </c>
      <c r="R69" s="3">
        <v>0</v>
      </c>
      <c r="S69" s="2" t="s">
        <v>39</v>
      </c>
      <c r="T69" s="2" t="s">
        <v>744</v>
      </c>
      <c r="U69" s="3">
        <v>1</v>
      </c>
      <c r="V69" s="2" t="s">
        <v>39</v>
      </c>
      <c r="W69" s="2" t="s">
        <v>39</v>
      </c>
      <c r="X69" s="2" t="s">
        <v>745</v>
      </c>
      <c r="Y69">
        <f t="shared" si="6"/>
        <v>2006</v>
      </c>
      <c r="Z69">
        <f t="shared" si="7"/>
        <v>6</v>
      </c>
      <c r="AA69">
        <f t="shared" si="8"/>
        <v>30</v>
      </c>
      <c r="AB69">
        <f t="shared" si="9"/>
        <v>0</v>
      </c>
      <c r="AC69">
        <f t="shared" si="10"/>
        <v>0</v>
      </c>
      <c r="AD69">
        <f t="shared" si="11"/>
        <v>0</v>
      </c>
    </row>
    <row r="70" spans="1:30" ht="15.6">
      <c r="A70" s="2" t="s">
        <v>24</v>
      </c>
      <c r="B70" s="2" t="s">
        <v>25</v>
      </c>
      <c r="C70" s="2" t="s">
        <v>746</v>
      </c>
      <c r="D70" s="2" t="s">
        <v>747</v>
      </c>
      <c r="E70" s="2" t="s">
        <v>748</v>
      </c>
      <c r="F70" s="2" t="s">
        <v>726</v>
      </c>
      <c r="G70" s="2" t="s">
        <v>749</v>
      </c>
      <c r="H70" s="2" t="s">
        <v>750</v>
      </c>
      <c r="I70" s="2" t="s">
        <v>729</v>
      </c>
      <c r="J70" s="2" t="s">
        <v>730</v>
      </c>
      <c r="K70" s="2" t="s">
        <v>731</v>
      </c>
      <c r="L70" s="2" t="s">
        <v>732</v>
      </c>
      <c r="M70" s="2" t="s">
        <v>39</v>
      </c>
      <c r="N70" s="2" t="s">
        <v>39</v>
      </c>
      <c r="O70" s="2" t="s">
        <v>733</v>
      </c>
      <c r="P70" s="3">
        <v>0</v>
      </c>
      <c r="Q70" s="2" t="s">
        <v>39</v>
      </c>
      <c r="R70" s="3">
        <v>0</v>
      </c>
      <c r="S70" s="2" t="s">
        <v>39</v>
      </c>
      <c r="T70" s="2" t="s">
        <v>751</v>
      </c>
      <c r="U70" s="3">
        <v>1</v>
      </c>
      <c r="V70" s="2" t="s">
        <v>39</v>
      </c>
      <c r="W70" s="2" t="s">
        <v>39</v>
      </c>
      <c r="X70" s="2" t="s">
        <v>752</v>
      </c>
      <c r="Y70">
        <f t="shared" si="6"/>
        <v>2006</v>
      </c>
      <c r="Z70">
        <f t="shared" si="7"/>
        <v>12</v>
      </c>
      <c r="AA70">
        <f t="shared" si="8"/>
        <v>20</v>
      </c>
      <c r="AB70">
        <f t="shared" si="9"/>
        <v>2007</v>
      </c>
      <c r="AC70">
        <f t="shared" si="10"/>
        <v>11</v>
      </c>
      <c r="AD70">
        <f t="shared" si="11"/>
        <v>11</v>
      </c>
    </row>
    <row r="71" spans="1:30" ht="15.6">
      <c r="A71" s="2" t="s">
        <v>24</v>
      </c>
      <c r="B71" s="2" t="s">
        <v>90</v>
      </c>
      <c r="C71" s="2" t="s">
        <v>753</v>
      </c>
      <c r="D71" s="2" t="s">
        <v>754</v>
      </c>
      <c r="E71" s="2" t="s">
        <v>755</v>
      </c>
      <c r="F71" s="2" t="s">
        <v>672</v>
      </c>
      <c r="G71" s="2" t="s">
        <v>39</v>
      </c>
      <c r="H71" s="2" t="s">
        <v>39</v>
      </c>
      <c r="I71" s="2" t="s">
        <v>253</v>
      </c>
      <c r="J71" s="2" t="s">
        <v>33</v>
      </c>
      <c r="K71" s="2" t="s">
        <v>674</v>
      </c>
      <c r="L71" s="2" t="s">
        <v>675</v>
      </c>
      <c r="M71" s="2" t="s">
        <v>64</v>
      </c>
      <c r="N71" s="2" t="s">
        <v>643</v>
      </c>
      <c r="O71" s="2" t="s">
        <v>756</v>
      </c>
      <c r="P71" s="3">
        <v>0</v>
      </c>
      <c r="Q71" s="2" t="s">
        <v>39</v>
      </c>
      <c r="R71" s="3">
        <v>2</v>
      </c>
      <c r="S71" s="2" t="s">
        <v>757</v>
      </c>
      <c r="T71" s="2" t="s">
        <v>758</v>
      </c>
      <c r="U71" s="3">
        <v>1</v>
      </c>
      <c r="V71" s="2" t="s">
        <v>39</v>
      </c>
      <c r="W71" s="2" t="s">
        <v>39</v>
      </c>
      <c r="X71" s="2" t="s">
        <v>759</v>
      </c>
      <c r="Y71">
        <f t="shared" si="6"/>
        <v>2006</v>
      </c>
      <c r="Z71">
        <f t="shared" si="7"/>
        <v>3</v>
      </c>
      <c r="AA71">
        <f t="shared" si="8"/>
        <v>22</v>
      </c>
      <c r="AB71">
        <f t="shared" si="9"/>
        <v>0</v>
      </c>
      <c r="AC71">
        <f t="shared" si="10"/>
        <v>0</v>
      </c>
      <c r="AD71">
        <f t="shared" si="11"/>
        <v>0</v>
      </c>
    </row>
    <row r="72" spans="1:30" ht="15.6">
      <c r="A72" s="2" t="s">
        <v>24</v>
      </c>
      <c r="B72" s="2" t="s">
        <v>90</v>
      </c>
      <c r="C72" s="2" t="s">
        <v>760</v>
      </c>
      <c r="D72" s="2" t="s">
        <v>761</v>
      </c>
      <c r="E72" s="2" t="s">
        <v>762</v>
      </c>
      <c r="F72" s="2" t="s">
        <v>672</v>
      </c>
      <c r="G72" s="2" t="s">
        <v>39</v>
      </c>
      <c r="H72" s="2" t="s">
        <v>39</v>
      </c>
      <c r="I72" s="2" t="s">
        <v>253</v>
      </c>
      <c r="J72" s="2" t="s">
        <v>33</v>
      </c>
      <c r="K72" s="2" t="s">
        <v>763</v>
      </c>
      <c r="L72" s="2" t="s">
        <v>764</v>
      </c>
      <c r="M72" s="2" t="s">
        <v>140</v>
      </c>
      <c r="N72" s="2" t="s">
        <v>643</v>
      </c>
      <c r="O72" s="2" t="s">
        <v>765</v>
      </c>
      <c r="P72" s="3">
        <v>5</v>
      </c>
      <c r="Q72" s="2" t="s">
        <v>766</v>
      </c>
      <c r="R72" s="3">
        <v>0</v>
      </c>
      <c r="S72" s="2" t="s">
        <v>39</v>
      </c>
      <c r="T72" s="2" t="s">
        <v>767</v>
      </c>
      <c r="U72" s="3">
        <v>1</v>
      </c>
      <c r="V72" s="2" t="s">
        <v>39</v>
      </c>
      <c r="W72" s="2" t="s">
        <v>39</v>
      </c>
      <c r="X72" s="2" t="s">
        <v>768</v>
      </c>
      <c r="Y72">
        <f t="shared" si="6"/>
        <v>2006</v>
      </c>
      <c r="Z72">
        <f t="shared" si="7"/>
        <v>3</v>
      </c>
      <c r="AA72">
        <f t="shared" si="8"/>
        <v>22</v>
      </c>
      <c r="AB72">
        <f t="shared" si="9"/>
        <v>0</v>
      </c>
      <c r="AC72">
        <f t="shared" si="10"/>
        <v>0</v>
      </c>
      <c r="AD72">
        <f t="shared" si="11"/>
        <v>0</v>
      </c>
    </row>
    <row r="73" spans="1:30" ht="15.6">
      <c r="A73" s="2" t="s">
        <v>24</v>
      </c>
      <c r="B73" s="2" t="s">
        <v>90</v>
      </c>
      <c r="C73" s="2" t="s">
        <v>769</v>
      </c>
      <c r="D73" s="2" t="s">
        <v>770</v>
      </c>
      <c r="E73" s="2" t="s">
        <v>771</v>
      </c>
      <c r="F73" s="2" t="s">
        <v>772</v>
      </c>
      <c r="G73" s="2" t="s">
        <v>39</v>
      </c>
      <c r="H73" s="2" t="s">
        <v>39</v>
      </c>
      <c r="I73" s="2" t="s">
        <v>48</v>
      </c>
      <c r="J73" s="2" t="s">
        <v>49</v>
      </c>
      <c r="K73" s="2" t="s">
        <v>773</v>
      </c>
      <c r="L73" s="2" t="s">
        <v>774</v>
      </c>
      <c r="M73" s="2" t="s">
        <v>140</v>
      </c>
      <c r="N73" s="2" t="s">
        <v>775</v>
      </c>
      <c r="O73" s="2" t="s">
        <v>776</v>
      </c>
      <c r="P73" s="3">
        <v>5</v>
      </c>
      <c r="Q73" s="2" t="s">
        <v>777</v>
      </c>
      <c r="R73" s="3">
        <v>2</v>
      </c>
      <c r="S73" s="2" t="s">
        <v>778</v>
      </c>
      <c r="T73" s="2" t="s">
        <v>779</v>
      </c>
      <c r="U73" s="3">
        <v>1</v>
      </c>
      <c r="V73" s="2" t="s">
        <v>39</v>
      </c>
      <c r="W73" s="2" t="s">
        <v>39</v>
      </c>
      <c r="X73" s="2" t="s">
        <v>780</v>
      </c>
      <c r="Y73">
        <f t="shared" si="6"/>
        <v>2006</v>
      </c>
      <c r="Z73">
        <f t="shared" si="7"/>
        <v>1</v>
      </c>
      <c r="AA73">
        <f t="shared" si="8"/>
        <v>26</v>
      </c>
      <c r="AB73">
        <f t="shared" si="9"/>
        <v>0</v>
      </c>
      <c r="AC73">
        <f t="shared" si="10"/>
        <v>0</v>
      </c>
      <c r="AD73">
        <f t="shared" si="11"/>
        <v>0</v>
      </c>
    </row>
    <row r="74" spans="1:30" ht="15.6">
      <c r="A74" s="2" t="s">
        <v>24</v>
      </c>
      <c r="B74" s="2" t="s">
        <v>90</v>
      </c>
      <c r="C74" s="2" t="s">
        <v>781</v>
      </c>
      <c r="D74" s="2" t="s">
        <v>782</v>
      </c>
      <c r="E74" s="2" t="s">
        <v>783</v>
      </c>
      <c r="F74" s="2" t="s">
        <v>784</v>
      </c>
      <c r="G74" s="2" t="s">
        <v>39</v>
      </c>
      <c r="H74" s="2" t="s">
        <v>39</v>
      </c>
      <c r="I74" s="2" t="s">
        <v>253</v>
      </c>
      <c r="J74" s="2" t="s">
        <v>33</v>
      </c>
      <c r="K74" s="2" t="s">
        <v>785</v>
      </c>
      <c r="L74" s="2" t="s">
        <v>786</v>
      </c>
      <c r="M74" s="2" t="s">
        <v>39</v>
      </c>
      <c r="N74" s="2" t="s">
        <v>643</v>
      </c>
      <c r="O74" s="2" t="s">
        <v>787</v>
      </c>
      <c r="P74" s="3">
        <v>0</v>
      </c>
      <c r="Q74" s="2" t="s">
        <v>39</v>
      </c>
      <c r="R74" s="3">
        <v>0</v>
      </c>
      <c r="S74" s="2" t="s">
        <v>39</v>
      </c>
      <c r="T74" s="2" t="s">
        <v>788</v>
      </c>
      <c r="U74" s="3">
        <v>1</v>
      </c>
      <c r="V74" s="2" t="s">
        <v>39</v>
      </c>
      <c r="W74" s="2" t="s">
        <v>39</v>
      </c>
      <c r="X74" s="2" t="s">
        <v>789</v>
      </c>
      <c r="Y74">
        <f t="shared" si="6"/>
        <v>2005</v>
      </c>
      <c r="Z74">
        <f t="shared" si="7"/>
        <v>12</v>
      </c>
      <c r="AA74">
        <f t="shared" si="8"/>
        <v>21</v>
      </c>
      <c r="AB74">
        <f t="shared" si="9"/>
        <v>0</v>
      </c>
      <c r="AC74">
        <f t="shared" si="10"/>
        <v>0</v>
      </c>
      <c r="AD74">
        <f t="shared" si="11"/>
        <v>0</v>
      </c>
    </row>
    <row r="75" spans="1:30" ht="15.6">
      <c r="A75" s="2" t="s">
        <v>24</v>
      </c>
      <c r="B75" s="2" t="s">
        <v>90</v>
      </c>
      <c r="C75" s="2" t="s">
        <v>790</v>
      </c>
      <c r="D75" s="2" t="s">
        <v>791</v>
      </c>
      <c r="E75" s="2" t="s">
        <v>792</v>
      </c>
      <c r="F75" s="2" t="s">
        <v>793</v>
      </c>
      <c r="G75" s="2" t="s">
        <v>39</v>
      </c>
      <c r="H75" s="2" t="s">
        <v>39</v>
      </c>
      <c r="I75" s="2" t="s">
        <v>253</v>
      </c>
      <c r="J75" s="2" t="s">
        <v>33</v>
      </c>
      <c r="K75" s="2" t="s">
        <v>794</v>
      </c>
      <c r="L75" s="2" t="s">
        <v>795</v>
      </c>
      <c r="M75" s="2" t="s">
        <v>24</v>
      </c>
      <c r="N75" s="2" t="s">
        <v>719</v>
      </c>
      <c r="O75" s="2" t="s">
        <v>796</v>
      </c>
      <c r="P75" s="3">
        <v>0</v>
      </c>
      <c r="Q75" s="2" t="s">
        <v>39</v>
      </c>
      <c r="R75" s="3">
        <v>0</v>
      </c>
      <c r="S75" s="2" t="s">
        <v>39</v>
      </c>
      <c r="T75" s="2" t="s">
        <v>797</v>
      </c>
      <c r="U75" s="3">
        <v>1</v>
      </c>
      <c r="V75" s="2" t="s">
        <v>39</v>
      </c>
      <c r="W75" s="2" t="s">
        <v>39</v>
      </c>
      <c r="X75" s="2" t="s">
        <v>798</v>
      </c>
      <c r="Y75">
        <f t="shared" si="6"/>
        <v>2005</v>
      </c>
      <c r="Z75">
        <f t="shared" si="7"/>
        <v>7</v>
      </c>
      <c r="AA75">
        <f t="shared" si="8"/>
        <v>27</v>
      </c>
      <c r="AB75">
        <f t="shared" si="9"/>
        <v>0</v>
      </c>
      <c r="AC75">
        <f t="shared" si="10"/>
        <v>0</v>
      </c>
      <c r="AD75">
        <f t="shared" si="11"/>
        <v>0</v>
      </c>
    </row>
    <row r="76" spans="1:30" ht="15.6">
      <c r="A76" s="2" t="s">
        <v>24</v>
      </c>
      <c r="B76" s="2" t="s">
        <v>90</v>
      </c>
      <c r="C76" s="2" t="s">
        <v>799</v>
      </c>
      <c r="D76" s="2" t="s">
        <v>800</v>
      </c>
      <c r="E76" s="2" t="s">
        <v>801</v>
      </c>
      <c r="F76" s="2" t="s">
        <v>802</v>
      </c>
      <c r="G76" s="2" t="s">
        <v>39</v>
      </c>
      <c r="H76" s="2" t="s">
        <v>39</v>
      </c>
      <c r="I76" s="2" t="s">
        <v>253</v>
      </c>
      <c r="J76" s="2" t="s">
        <v>33</v>
      </c>
      <c r="K76" s="2" t="s">
        <v>803</v>
      </c>
      <c r="L76" s="2" t="s">
        <v>804</v>
      </c>
      <c r="M76" s="2" t="s">
        <v>64</v>
      </c>
      <c r="N76" s="2" t="s">
        <v>643</v>
      </c>
      <c r="O76" s="2" t="s">
        <v>805</v>
      </c>
      <c r="P76" s="3">
        <v>0</v>
      </c>
      <c r="Q76" s="2" t="s">
        <v>39</v>
      </c>
      <c r="R76" s="3">
        <v>4</v>
      </c>
      <c r="S76" s="2" t="s">
        <v>806</v>
      </c>
      <c r="T76" s="2" t="s">
        <v>807</v>
      </c>
      <c r="U76" s="3">
        <v>1</v>
      </c>
      <c r="V76" s="2" t="s">
        <v>39</v>
      </c>
      <c r="W76" s="2" t="s">
        <v>39</v>
      </c>
      <c r="X76" s="2" t="s">
        <v>808</v>
      </c>
      <c r="Y76">
        <f t="shared" si="6"/>
        <v>2005</v>
      </c>
      <c r="Z76">
        <f t="shared" si="7"/>
        <v>4</v>
      </c>
      <c r="AA76">
        <f t="shared" si="8"/>
        <v>27</v>
      </c>
      <c r="AB76">
        <f t="shared" si="9"/>
        <v>0</v>
      </c>
      <c r="AC76">
        <f t="shared" si="10"/>
        <v>0</v>
      </c>
      <c r="AD76">
        <f t="shared" si="11"/>
        <v>0</v>
      </c>
    </row>
    <row r="77" spans="1:30" ht="15.6">
      <c r="A77" s="2" t="s">
        <v>24</v>
      </c>
      <c r="B77" s="2" t="s">
        <v>90</v>
      </c>
      <c r="C77" s="2" t="s">
        <v>809</v>
      </c>
      <c r="D77" s="2" t="s">
        <v>810</v>
      </c>
      <c r="E77" s="2" t="s">
        <v>811</v>
      </c>
      <c r="F77" s="2" t="s">
        <v>802</v>
      </c>
      <c r="G77" s="2" t="s">
        <v>39</v>
      </c>
      <c r="H77" s="2" t="s">
        <v>39</v>
      </c>
      <c r="I77" s="2" t="s">
        <v>253</v>
      </c>
      <c r="J77" s="2" t="s">
        <v>33</v>
      </c>
      <c r="K77" s="2" t="s">
        <v>812</v>
      </c>
      <c r="L77" s="2" t="s">
        <v>813</v>
      </c>
      <c r="M77" s="2" t="s">
        <v>64</v>
      </c>
      <c r="N77" s="2" t="s">
        <v>643</v>
      </c>
      <c r="O77" s="2" t="s">
        <v>814</v>
      </c>
      <c r="P77" s="3">
        <v>0</v>
      </c>
      <c r="Q77" s="2" t="s">
        <v>39</v>
      </c>
      <c r="R77" s="3">
        <v>1</v>
      </c>
      <c r="S77" s="2" t="s">
        <v>815</v>
      </c>
      <c r="T77" s="2" t="s">
        <v>816</v>
      </c>
      <c r="U77" s="3">
        <v>1</v>
      </c>
      <c r="V77" s="2" t="s">
        <v>39</v>
      </c>
      <c r="W77" s="2" t="s">
        <v>39</v>
      </c>
      <c r="X77" s="2" t="s">
        <v>817</v>
      </c>
      <c r="Y77">
        <f t="shared" si="6"/>
        <v>2005</v>
      </c>
      <c r="Z77">
        <f t="shared" si="7"/>
        <v>4</v>
      </c>
      <c r="AA77">
        <f t="shared" si="8"/>
        <v>27</v>
      </c>
      <c r="AB77">
        <f t="shared" si="9"/>
        <v>0</v>
      </c>
      <c r="AC77">
        <f t="shared" si="10"/>
        <v>0</v>
      </c>
      <c r="AD77">
        <f t="shared" si="11"/>
        <v>0</v>
      </c>
    </row>
    <row r="78" spans="1:30" ht="15.6">
      <c r="A78" s="2" t="s">
        <v>24</v>
      </c>
      <c r="B78" s="2" t="s">
        <v>90</v>
      </c>
      <c r="C78" s="2" t="s">
        <v>818</v>
      </c>
      <c r="D78" s="2" t="s">
        <v>819</v>
      </c>
      <c r="E78" s="2" t="s">
        <v>820</v>
      </c>
      <c r="F78" s="2" t="s">
        <v>802</v>
      </c>
      <c r="G78" s="2" t="s">
        <v>39</v>
      </c>
      <c r="H78" s="2" t="s">
        <v>39</v>
      </c>
      <c r="I78" s="2" t="s">
        <v>253</v>
      </c>
      <c r="J78" s="2" t="s">
        <v>33</v>
      </c>
      <c r="K78" s="2" t="s">
        <v>821</v>
      </c>
      <c r="L78" s="2" t="s">
        <v>822</v>
      </c>
      <c r="M78" s="2" t="s">
        <v>86</v>
      </c>
      <c r="N78" s="2" t="s">
        <v>643</v>
      </c>
      <c r="O78" s="2" t="s">
        <v>823</v>
      </c>
      <c r="P78" s="3">
        <v>0</v>
      </c>
      <c r="Q78" s="2" t="s">
        <v>39</v>
      </c>
      <c r="R78" s="3">
        <v>3</v>
      </c>
      <c r="S78" s="2" t="s">
        <v>824</v>
      </c>
      <c r="T78" s="2" t="s">
        <v>825</v>
      </c>
      <c r="U78" s="3">
        <v>1</v>
      </c>
      <c r="V78" s="2" t="s">
        <v>39</v>
      </c>
      <c r="W78" s="2" t="s">
        <v>39</v>
      </c>
      <c r="X78" s="2" t="s">
        <v>826</v>
      </c>
      <c r="Y78">
        <f t="shared" si="6"/>
        <v>2005</v>
      </c>
      <c r="Z78">
        <f t="shared" si="7"/>
        <v>4</v>
      </c>
      <c r="AA78">
        <f t="shared" si="8"/>
        <v>27</v>
      </c>
      <c r="AB78">
        <f t="shared" si="9"/>
        <v>0</v>
      </c>
      <c r="AC78">
        <f t="shared" si="10"/>
        <v>0</v>
      </c>
      <c r="AD78">
        <f t="shared" si="11"/>
        <v>0</v>
      </c>
    </row>
    <row r="79" spans="1:30" ht="15.6">
      <c r="A79" s="2" t="s">
        <v>24</v>
      </c>
      <c r="B79" s="2" t="s">
        <v>25</v>
      </c>
      <c r="C79" s="2" t="s">
        <v>827</v>
      </c>
      <c r="D79" s="2" t="s">
        <v>828</v>
      </c>
      <c r="E79" s="2" t="s">
        <v>829</v>
      </c>
      <c r="F79" s="2" t="s">
        <v>784</v>
      </c>
      <c r="G79" s="2" t="s">
        <v>830</v>
      </c>
      <c r="H79" s="2" t="s">
        <v>831</v>
      </c>
      <c r="I79" s="2" t="s">
        <v>253</v>
      </c>
      <c r="J79" s="2" t="s">
        <v>33</v>
      </c>
      <c r="K79" s="2" t="s">
        <v>832</v>
      </c>
      <c r="L79" s="2" t="s">
        <v>833</v>
      </c>
      <c r="M79" s="2" t="s">
        <v>39</v>
      </c>
      <c r="N79" s="2" t="s">
        <v>643</v>
      </c>
      <c r="O79" s="2" t="s">
        <v>834</v>
      </c>
      <c r="P79" s="3">
        <v>0</v>
      </c>
      <c r="Q79" s="2" t="s">
        <v>39</v>
      </c>
      <c r="R79" s="3">
        <v>0</v>
      </c>
      <c r="S79" s="2" t="s">
        <v>39</v>
      </c>
      <c r="T79" s="2" t="s">
        <v>835</v>
      </c>
      <c r="U79" s="3">
        <v>1</v>
      </c>
      <c r="V79" s="2" t="s">
        <v>39</v>
      </c>
      <c r="W79" s="2" t="s">
        <v>39</v>
      </c>
      <c r="X79" s="2" t="s">
        <v>836</v>
      </c>
      <c r="Y79">
        <f t="shared" si="6"/>
        <v>2005</v>
      </c>
      <c r="Z79">
        <f t="shared" si="7"/>
        <v>12</v>
      </c>
      <c r="AA79">
        <f t="shared" si="8"/>
        <v>21</v>
      </c>
      <c r="AB79">
        <f t="shared" si="9"/>
        <v>2006</v>
      </c>
      <c r="AC79">
        <f t="shared" si="10"/>
        <v>7</v>
      </c>
      <c r="AD79">
        <f t="shared" si="11"/>
        <v>1</v>
      </c>
    </row>
    <row r="80" spans="1:30" ht="15.6">
      <c r="A80" s="2" t="s">
        <v>24</v>
      </c>
      <c r="B80" s="2" t="s">
        <v>25</v>
      </c>
      <c r="C80" s="2" t="s">
        <v>837</v>
      </c>
      <c r="D80" s="2" t="s">
        <v>838</v>
      </c>
      <c r="E80" s="2" t="s">
        <v>839</v>
      </c>
      <c r="F80" s="2" t="s">
        <v>784</v>
      </c>
      <c r="G80" s="2" t="s">
        <v>840</v>
      </c>
      <c r="H80" s="2" t="s">
        <v>841</v>
      </c>
      <c r="I80" s="2" t="s">
        <v>253</v>
      </c>
      <c r="J80" s="2" t="s">
        <v>33</v>
      </c>
      <c r="K80" s="2" t="s">
        <v>842</v>
      </c>
      <c r="L80" s="2" t="s">
        <v>843</v>
      </c>
      <c r="M80" s="2" t="s">
        <v>24</v>
      </c>
      <c r="N80" s="2" t="s">
        <v>643</v>
      </c>
      <c r="O80" s="2" t="s">
        <v>844</v>
      </c>
      <c r="P80" s="3">
        <v>0</v>
      </c>
      <c r="Q80" s="2" t="s">
        <v>39</v>
      </c>
      <c r="R80" s="3">
        <v>1</v>
      </c>
      <c r="S80" s="2" t="s">
        <v>845</v>
      </c>
      <c r="T80" s="2" t="s">
        <v>846</v>
      </c>
      <c r="U80" s="3">
        <v>1</v>
      </c>
      <c r="V80" s="2" t="s">
        <v>39</v>
      </c>
      <c r="W80" s="2" t="s">
        <v>39</v>
      </c>
      <c r="X80" s="2" t="s">
        <v>847</v>
      </c>
      <c r="Y80">
        <f t="shared" si="6"/>
        <v>2005</v>
      </c>
      <c r="Z80">
        <f t="shared" si="7"/>
        <v>12</v>
      </c>
      <c r="AA80">
        <f t="shared" si="8"/>
        <v>21</v>
      </c>
      <c r="AB80">
        <f t="shared" si="9"/>
        <v>2006</v>
      </c>
      <c r="AC80">
        <f t="shared" si="10"/>
        <v>6</v>
      </c>
      <c r="AD80">
        <f t="shared" si="11"/>
        <v>1</v>
      </c>
    </row>
    <row r="81" spans="1:30" ht="15.6">
      <c r="A81" s="2" t="s">
        <v>24</v>
      </c>
      <c r="B81" s="2" t="s">
        <v>90</v>
      </c>
      <c r="C81" s="2" t="s">
        <v>711</v>
      </c>
      <c r="D81" s="2" t="s">
        <v>848</v>
      </c>
      <c r="E81" s="2" t="s">
        <v>849</v>
      </c>
      <c r="F81" s="2" t="s">
        <v>714</v>
      </c>
      <c r="G81" s="2" t="s">
        <v>39</v>
      </c>
      <c r="H81" s="2" t="s">
        <v>39</v>
      </c>
      <c r="I81" s="2" t="s">
        <v>253</v>
      </c>
      <c r="J81" s="2" t="s">
        <v>33</v>
      </c>
      <c r="K81" s="2" t="s">
        <v>850</v>
      </c>
      <c r="L81" s="2" t="s">
        <v>718</v>
      </c>
      <c r="M81" s="2" t="s">
        <v>64</v>
      </c>
      <c r="N81" s="2" t="s">
        <v>719</v>
      </c>
      <c r="O81" s="2" t="s">
        <v>851</v>
      </c>
      <c r="P81" s="3">
        <v>0</v>
      </c>
      <c r="Q81" s="2" t="s">
        <v>39</v>
      </c>
      <c r="R81" s="3">
        <v>0</v>
      </c>
      <c r="S81" s="2" t="s">
        <v>39</v>
      </c>
      <c r="T81" s="2" t="s">
        <v>852</v>
      </c>
      <c r="U81" s="3">
        <v>1</v>
      </c>
      <c r="V81" s="2" t="s">
        <v>39</v>
      </c>
      <c r="W81" s="2" t="s">
        <v>39</v>
      </c>
      <c r="X81" s="2" t="s">
        <v>853</v>
      </c>
      <c r="Y81">
        <f t="shared" si="6"/>
        <v>2004</v>
      </c>
      <c r="Z81">
        <f t="shared" si="7"/>
        <v>10</v>
      </c>
      <c r="AA81">
        <f t="shared" si="8"/>
        <v>21</v>
      </c>
      <c r="AB81">
        <f t="shared" si="9"/>
        <v>0</v>
      </c>
      <c r="AC81">
        <f t="shared" si="10"/>
        <v>0</v>
      </c>
      <c r="AD81">
        <f t="shared" si="11"/>
        <v>0</v>
      </c>
    </row>
    <row r="82" spans="1:30" ht="15.6">
      <c r="A82" s="2" t="s">
        <v>24</v>
      </c>
      <c r="B82" s="2" t="s">
        <v>90</v>
      </c>
      <c r="C82" s="2" t="s">
        <v>854</v>
      </c>
      <c r="D82" s="2" t="s">
        <v>855</v>
      </c>
      <c r="E82" s="2" t="s">
        <v>856</v>
      </c>
      <c r="F82" s="2" t="s">
        <v>857</v>
      </c>
      <c r="G82" s="2" t="s">
        <v>39</v>
      </c>
      <c r="H82" s="2" t="s">
        <v>39</v>
      </c>
      <c r="I82" s="2" t="s">
        <v>253</v>
      </c>
      <c r="J82" s="2" t="s">
        <v>33</v>
      </c>
      <c r="K82" s="2" t="s">
        <v>858</v>
      </c>
      <c r="L82" s="2" t="s">
        <v>859</v>
      </c>
      <c r="M82" s="2" t="s">
        <v>86</v>
      </c>
      <c r="N82" s="2" t="s">
        <v>643</v>
      </c>
      <c r="O82" s="2" t="s">
        <v>860</v>
      </c>
      <c r="P82" s="3">
        <v>0</v>
      </c>
      <c r="Q82" s="2" t="s">
        <v>39</v>
      </c>
      <c r="R82" s="3">
        <v>0</v>
      </c>
      <c r="S82" s="2" t="s">
        <v>39</v>
      </c>
      <c r="T82" s="2" t="s">
        <v>861</v>
      </c>
      <c r="U82" s="3">
        <v>1</v>
      </c>
      <c r="V82" s="2" t="s">
        <v>39</v>
      </c>
      <c r="W82" s="2" t="s">
        <v>39</v>
      </c>
      <c r="X82" s="2" t="s">
        <v>862</v>
      </c>
      <c r="Y82">
        <f t="shared" si="6"/>
        <v>2004</v>
      </c>
      <c r="Z82">
        <f t="shared" si="7"/>
        <v>9</v>
      </c>
      <c r="AA82">
        <f t="shared" si="8"/>
        <v>7</v>
      </c>
      <c r="AB82">
        <f t="shared" si="9"/>
        <v>0</v>
      </c>
      <c r="AC82">
        <f t="shared" si="10"/>
        <v>0</v>
      </c>
      <c r="AD82">
        <f t="shared" si="11"/>
        <v>0</v>
      </c>
    </row>
    <row r="83" spans="1:30" ht="15.6">
      <c r="A83" s="2" t="s">
        <v>24</v>
      </c>
      <c r="B83" s="2" t="s">
        <v>90</v>
      </c>
      <c r="C83" s="2" t="s">
        <v>863</v>
      </c>
      <c r="D83" s="2" t="s">
        <v>864</v>
      </c>
      <c r="E83" s="2" t="s">
        <v>865</v>
      </c>
      <c r="F83" s="2" t="s">
        <v>866</v>
      </c>
      <c r="G83" s="2" t="s">
        <v>39</v>
      </c>
      <c r="H83" s="2" t="s">
        <v>39</v>
      </c>
      <c r="I83" s="2" t="s">
        <v>253</v>
      </c>
      <c r="J83" s="2" t="s">
        <v>33</v>
      </c>
      <c r="K83" s="2" t="s">
        <v>867</v>
      </c>
      <c r="L83" s="2" t="s">
        <v>868</v>
      </c>
      <c r="M83" s="2" t="s">
        <v>86</v>
      </c>
      <c r="N83" s="2" t="s">
        <v>719</v>
      </c>
      <c r="O83" s="2" t="s">
        <v>869</v>
      </c>
      <c r="P83" s="3">
        <v>0</v>
      </c>
      <c r="Q83" s="2" t="s">
        <v>39</v>
      </c>
      <c r="R83" s="3">
        <v>0</v>
      </c>
      <c r="S83" s="2" t="s">
        <v>39</v>
      </c>
      <c r="T83" s="2" t="s">
        <v>870</v>
      </c>
      <c r="U83" s="3">
        <v>1</v>
      </c>
      <c r="V83" s="2" t="s">
        <v>39</v>
      </c>
      <c r="W83" s="2" t="s">
        <v>39</v>
      </c>
      <c r="X83" s="2" t="s">
        <v>871</v>
      </c>
      <c r="Y83">
        <f t="shared" si="6"/>
        <v>2004</v>
      </c>
      <c r="Z83">
        <f t="shared" si="7"/>
        <v>7</v>
      </c>
      <c r="AA83">
        <f t="shared" si="8"/>
        <v>19</v>
      </c>
      <c r="AB83">
        <f t="shared" si="9"/>
        <v>0</v>
      </c>
      <c r="AC83">
        <f t="shared" si="10"/>
        <v>0</v>
      </c>
      <c r="AD83">
        <f t="shared" si="11"/>
        <v>0</v>
      </c>
    </row>
    <row r="84" spans="1:30" ht="15.6">
      <c r="A84" s="2" t="s">
        <v>24</v>
      </c>
      <c r="B84" s="2" t="s">
        <v>90</v>
      </c>
      <c r="C84" s="2" t="s">
        <v>872</v>
      </c>
      <c r="D84" s="2" t="s">
        <v>873</v>
      </c>
      <c r="E84" s="2" t="s">
        <v>874</v>
      </c>
      <c r="F84" s="2" t="s">
        <v>875</v>
      </c>
      <c r="G84" s="2" t="s">
        <v>39</v>
      </c>
      <c r="H84" s="2" t="s">
        <v>39</v>
      </c>
      <c r="I84" s="2" t="s">
        <v>369</v>
      </c>
      <c r="J84" s="2" t="s">
        <v>33</v>
      </c>
      <c r="K84" s="2" t="s">
        <v>876</v>
      </c>
      <c r="L84" s="2" t="s">
        <v>877</v>
      </c>
      <c r="M84" s="2" t="s">
        <v>447</v>
      </c>
      <c r="N84" s="2" t="s">
        <v>643</v>
      </c>
      <c r="O84" s="2" t="s">
        <v>878</v>
      </c>
      <c r="P84" s="3">
        <v>0</v>
      </c>
      <c r="Q84" s="2" t="s">
        <v>39</v>
      </c>
      <c r="R84" s="3">
        <v>1</v>
      </c>
      <c r="S84" s="2" t="s">
        <v>879</v>
      </c>
      <c r="T84" s="2" t="s">
        <v>880</v>
      </c>
      <c r="U84" s="3">
        <v>1</v>
      </c>
      <c r="V84" s="2" t="s">
        <v>39</v>
      </c>
      <c r="W84" s="2" t="s">
        <v>39</v>
      </c>
      <c r="X84" s="2" t="s">
        <v>881</v>
      </c>
      <c r="Y84">
        <f t="shared" si="6"/>
        <v>2004</v>
      </c>
      <c r="Z84">
        <f t="shared" si="7"/>
        <v>6</v>
      </c>
      <c r="AA84">
        <f t="shared" si="8"/>
        <v>30</v>
      </c>
      <c r="AB84">
        <f t="shared" si="9"/>
        <v>0</v>
      </c>
      <c r="AC84">
        <f t="shared" si="10"/>
        <v>0</v>
      </c>
      <c r="AD84">
        <f t="shared" si="11"/>
        <v>0</v>
      </c>
    </row>
    <row r="85" spans="1:30" ht="15.6">
      <c r="A85" s="2" t="s">
        <v>24</v>
      </c>
      <c r="B85" s="2" t="s">
        <v>90</v>
      </c>
      <c r="C85" s="2" t="s">
        <v>882</v>
      </c>
      <c r="D85" s="2" t="s">
        <v>883</v>
      </c>
      <c r="E85" s="2" t="s">
        <v>884</v>
      </c>
      <c r="F85" s="2" t="s">
        <v>875</v>
      </c>
      <c r="G85" s="2" t="s">
        <v>39</v>
      </c>
      <c r="H85" s="2" t="s">
        <v>39</v>
      </c>
      <c r="I85" s="2" t="s">
        <v>369</v>
      </c>
      <c r="J85" s="2" t="s">
        <v>33</v>
      </c>
      <c r="K85" s="2" t="s">
        <v>885</v>
      </c>
      <c r="L85" s="2" t="s">
        <v>886</v>
      </c>
      <c r="M85" s="2" t="s">
        <v>86</v>
      </c>
      <c r="N85" s="2" t="s">
        <v>643</v>
      </c>
      <c r="O85" s="2" t="s">
        <v>887</v>
      </c>
      <c r="P85" s="3">
        <v>0</v>
      </c>
      <c r="Q85" s="2" t="s">
        <v>39</v>
      </c>
      <c r="R85" s="3">
        <v>0</v>
      </c>
      <c r="S85" s="2" t="s">
        <v>39</v>
      </c>
      <c r="T85" s="2" t="s">
        <v>888</v>
      </c>
      <c r="U85" s="3">
        <v>1</v>
      </c>
      <c r="V85" s="2" t="s">
        <v>39</v>
      </c>
      <c r="W85" s="2" t="s">
        <v>39</v>
      </c>
      <c r="X85" s="2" t="s">
        <v>889</v>
      </c>
      <c r="Y85">
        <f t="shared" si="6"/>
        <v>2004</v>
      </c>
      <c r="Z85">
        <f t="shared" si="7"/>
        <v>6</v>
      </c>
      <c r="AA85">
        <f t="shared" si="8"/>
        <v>30</v>
      </c>
      <c r="AB85">
        <f t="shared" si="9"/>
        <v>0</v>
      </c>
      <c r="AC85">
        <f t="shared" si="10"/>
        <v>0</v>
      </c>
      <c r="AD85">
        <f t="shared" si="11"/>
        <v>0</v>
      </c>
    </row>
    <row r="86" spans="1:30" ht="15.6">
      <c r="A86" s="2" t="s">
        <v>24</v>
      </c>
      <c r="B86" s="2" t="s">
        <v>90</v>
      </c>
      <c r="C86" s="2" t="s">
        <v>890</v>
      </c>
      <c r="D86" s="2" t="s">
        <v>891</v>
      </c>
      <c r="E86" s="2" t="s">
        <v>892</v>
      </c>
      <c r="F86" s="2" t="s">
        <v>875</v>
      </c>
      <c r="G86" s="2" t="s">
        <v>39</v>
      </c>
      <c r="H86" s="2" t="s">
        <v>39</v>
      </c>
      <c r="I86" s="2" t="s">
        <v>369</v>
      </c>
      <c r="J86" s="2" t="s">
        <v>33</v>
      </c>
      <c r="K86" s="2" t="s">
        <v>893</v>
      </c>
      <c r="L86" s="2" t="s">
        <v>894</v>
      </c>
      <c r="M86" s="2" t="s">
        <v>24</v>
      </c>
      <c r="N86" s="2" t="s">
        <v>643</v>
      </c>
      <c r="O86" s="2" t="s">
        <v>895</v>
      </c>
      <c r="P86" s="3">
        <v>0</v>
      </c>
      <c r="Q86" s="2" t="s">
        <v>39</v>
      </c>
      <c r="R86" s="3">
        <v>0</v>
      </c>
      <c r="S86" s="2" t="s">
        <v>39</v>
      </c>
      <c r="T86" s="2" t="s">
        <v>896</v>
      </c>
      <c r="U86" s="3">
        <v>1</v>
      </c>
      <c r="V86" s="2" t="s">
        <v>39</v>
      </c>
      <c r="W86" s="2" t="s">
        <v>39</v>
      </c>
      <c r="X86" s="2" t="s">
        <v>897</v>
      </c>
      <c r="Y86">
        <f t="shared" si="6"/>
        <v>2004</v>
      </c>
      <c r="Z86">
        <f t="shared" si="7"/>
        <v>6</v>
      </c>
      <c r="AA86">
        <f t="shared" si="8"/>
        <v>30</v>
      </c>
      <c r="AB86">
        <f t="shared" si="9"/>
        <v>0</v>
      </c>
      <c r="AC86">
        <f t="shared" si="10"/>
        <v>0</v>
      </c>
      <c r="AD86">
        <f t="shared" si="11"/>
        <v>0</v>
      </c>
    </row>
    <row r="87" spans="1:30" ht="15.6">
      <c r="A87" s="2" t="s">
        <v>24</v>
      </c>
      <c r="B87" s="2" t="s">
        <v>90</v>
      </c>
      <c r="C87" s="2" t="s">
        <v>898</v>
      </c>
      <c r="D87" s="2" t="s">
        <v>899</v>
      </c>
      <c r="E87" s="2" t="s">
        <v>900</v>
      </c>
      <c r="F87" s="2" t="s">
        <v>901</v>
      </c>
      <c r="G87" s="2" t="s">
        <v>39</v>
      </c>
      <c r="H87" s="2" t="s">
        <v>39</v>
      </c>
      <c r="I87" s="2" t="s">
        <v>417</v>
      </c>
      <c r="J87" s="2" t="s">
        <v>33</v>
      </c>
      <c r="K87" s="2" t="s">
        <v>902</v>
      </c>
      <c r="L87" s="2" t="s">
        <v>903</v>
      </c>
      <c r="M87" s="2" t="s">
        <v>24</v>
      </c>
      <c r="N87" s="2" t="s">
        <v>719</v>
      </c>
      <c r="O87" s="2" t="s">
        <v>904</v>
      </c>
      <c r="P87" s="3">
        <v>0</v>
      </c>
      <c r="Q87" s="2" t="s">
        <v>39</v>
      </c>
      <c r="R87" s="3">
        <v>0</v>
      </c>
      <c r="S87" s="2" t="s">
        <v>39</v>
      </c>
      <c r="T87" s="2" t="s">
        <v>905</v>
      </c>
      <c r="U87" s="3">
        <v>1</v>
      </c>
      <c r="V87" s="2" t="s">
        <v>39</v>
      </c>
      <c r="W87" s="2" t="s">
        <v>39</v>
      </c>
      <c r="X87" s="2" t="s">
        <v>906</v>
      </c>
      <c r="Y87">
        <f t="shared" si="6"/>
        <v>2004</v>
      </c>
      <c r="Z87">
        <f t="shared" si="7"/>
        <v>5</v>
      </c>
      <c r="AA87">
        <f t="shared" si="8"/>
        <v>14</v>
      </c>
      <c r="AB87">
        <f t="shared" si="9"/>
        <v>0</v>
      </c>
      <c r="AC87">
        <f t="shared" si="10"/>
        <v>0</v>
      </c>
      <c r="AD87">
        <f t="shared" si="11"/>
        <v>0</v>
      </c>
    </row>
    <row r="88" spans="1:30" ht="15.6">
      <c r="A88" s="2" t="s">
        <v>24</v>
      </c>
      <c r="B88" s="2" t="s">
        <v>25</v>
      </c>
      <c r="C88" s="2" t="s">
        <v>907</v>
      </c>
      <c r="D88" s="2" t="s">
        <v>908</v>
      </c>
      <c r="E88" s="2" t="s">
        <v>909</v>
      </c>
      <c r="F88" s="2" t="s">
        <v>910</v>
      </c>
      <c r="G88" s="2" t="s">
        <v>911</v>
      </c>
      <c r="H88" s="2" t="s">
        <v>912</v>
      </c>
      <c r="I88" s="2" t="s">
        <v>369</v>
      </c>
      <c r="J88" s="2" t="s">
        <v>33</v>
      </c>
      <c r="K88" s="2" t="s">
        <v>913</v>
      </c>
      <c r="L88" s="2" t="s">
        <v>914</v>
      </c>
      <c r="M88" s="2" t="s">
        <v>24</v>
      </c>
      <c r="N88" s="2" t="s">
        <v>39</v>
      </c>
      <c r="O88" s="2" t="s">
        <v>915</v>
      </c>
      <c r="P88" s="3">
        <v>0</v>
      </c>
      <c r="Q88" s="2" t="s">
        <v>39</v>
      </c>
      <c r="R88" s="3">
        <v>1</v>
      </c>
      <c r="S88" s="2" t="s">
        <v>916</v>
      </c>
      <c r="T88" s="2" t="s">
        <v>917</v>
      </c>
      <c r="U88" s="3">
        <v>1</v>
      </c>
      <c r="V88" s="2" t="s">
        <v>39</v>
      </c>
      <c r="W88" s="2" t="s">
        <v>39</v>
      </c>
      <c r="X88" s="2" t="s">
        <v>918</v>
      </c>
      <c r="Y88">
        <f t="shared" si="6"/>
        <v>2005</v>
      </c>
      <c r="Z88">
        <f t="shared" si="7"/>
        <v>6</v>
      </c>
      <c r="AA88">
        <f t="shared" si="8"/>
        <v>7</v>
      </c>
      <c r="AB88">
        <f t="shared" si="9"/>
        <v>2005</v>
      </c>
      <c r="AC88">
        <f t="shared" si="10"/>
        <v>10</v>
      </c>
      <c r="AD88">
        <f t="shared" si="11"/>
        <v>21</v>
      </c>
    </row>
    <row r="89" spans="1:30" ht="15.6">
      <c r="A89" s="2" t="s">
        <v>24</v>
      </c>
      <c r="B89" s="2" t="s">
        <v>25</v>
      </c>
      <c r="C89" s="2" t="s">
        <v>919</v>
      </c>
      <c r="D89" s="2" t="s">
        <v>920</v>
      </c>
      <c r="E89" s="2" t="s">
        <v>921</v>
      </c>
      <c r="F89" s="2" t="s">
        <v>802</v>
      </c>
      <c r="G89" s="2" t="s">
        <v>922</v>
      </c>
      <c r="H89" s="2" t="s">
        <v>912</v>
      </c>
      <c r="I89" s="2" t="s">
        <v>369</v>
      </c>
      <c r="J89" s="2" t="s">
        <v>33</v>
      </c>
      <c r="K89" s="2" t="s">
        <v>923</v>
      </c>
      <c r="L89" s="2" t="s">
        <v>924</v>
      </c>
      <c r="M89" s="2" t="s">
        <v>447</v>
      </c>
      <c r="N89" s="2" t="s">
        <v>643</v>
      </c>
      <c r="O89" s="2" t="s">
        <v>925</v>
      </c>
      <c r="P89" s="3">
        <v>0</v>
      </c>
      <c r="Q89" s="2" t="s">
        <v>39</v>
      </c>
      <c r="R89" s="3">
        <v>0</v>
      </c>
      <c r="S89" s="2" t="s">
        <v>39</v>
      </c>
      <c r="T89" s="2" t="s">
        <v>926</v>
      </c>
      <c r="U89" s="3">
        <v>1</v>
      </c>
      <c r="V89" s="2" t="s">
        <v>39</v>
      </c>
      <c r="W89" s="2" t="s">
        <v>39</v>
      </c>
      <c r="X89" s="2" t="s">
        <v>927</v>
      </c>
      <c r="Y89">
        <f t="shared" si="6"/>
        <v>2005</v>
      </c>
      <c r="Z89">
        <f t="shared" si="7"/>
        <v>4</v>
      </c>
      <c r="AA89">
        <f t="shared" si="8"/>
        <v>27</v>
      </c>
      <c r="AB89">
        <f t="shared" si="9"/>
        <v>2005</v>
      </c>
      <c r="AC89">
        <f t="shared" si="10"/>
        <v>10</v>
      </c>
      <c r="AD89">
        <f t="shared" si="11"/>
        <v>21</v>
      </c>
    </row>
    <row r="90" spans="1:30" ht="15.6">
      <c r="A90" s="2" t="s">
        <v>24</v>
      </c>
      <c r="B90" s="2" t="s">
        <v>90</v>
      </c>
      <c r="C90" s="2" t="s">
        <v>928</v>
      </c>
      <c r="D90" s="2" t="s">
        <v>929</v>
      </c>
      <c r="E90" s="2" t="s">
        <v>930</v>
      </c>
      <c r="F90" s="2" t="s">
        <v>931</v>
      </c>
      <c r="G90" s="2" t="s">
        <v>39</v>
      </c>
      <c r="H90" s="2" t="s">
        <v>39</v>
      </c>
      <c r="I90" s="2" t="s">
        <v>369</v>
      </c>
      <c r="J90" s="2" t="s">
        <v>33</v>
      </c>
      <c r="K90" s="2" t="s">
        <v>932</v>
      </c>
      <c r="L90" s="2" t="s">
        <v>933</v>
      </c>
      <c r="M90" s="2" t="s">
        <v>64</v>
      </c>
      <c r="N90" s="2" t="s">
        <v>643</v>
      </c>
      <c r="O90" s="2" t="s">
        <v>934</v>
      </c>
      <c r="P90" s="3">
        <v>0</v>
      </c>
      <c r="Q90" s="2" t="s">
        <v>39</v>
      </c>
      <c r="R90" s="3">
        <v>0</v>
      </c>
      <c r="S90" s="2" t="s">
        <v>39</v>
      </c>
      <c r="T90" s="2" t="s">
        <v>935</v>
      </c>
      <c r="U90" s="3">
        <v>1</v>
      </c>
      <c r="V90" s="2" t="s">
        <v>39</v>
      </c>
      <c r="W90" s="2" t="s">
        <v>39</v>
      </c>
      <c r="X90" s="2" t="s">
        <v>936</v>
      </c>
      <c r="Y90">
        <f t="shared" si="6"/>
        <v>2004</v>
      </c>
      <c r="Z90">
        <f t="shared" si="7"/>
        <v>4</v>
      </c>
      <c r="AA90">
        <f t="shared" si="8"/>
        <v>7</v>
      </c>
      <c r="AB90">
        <f t="shared" si="9"/>
        <v>0</v>
      </c>
      <c r="AC90">
        <f t="shared" si="10"/>
        <v>0</v>
      </c>
      <c r="AD90">
        <f t="shared" si="11"/>
        <v>0</v>
      </c>
    </row>
    <row r="91" spans="1:30" ht="15.6">
      <c r="A91" s="2" t="s">
        <v>24</v>
      </c>
      <c r="B91" s="2" t="s">
        <v>90</v>
      </c>
      <c r="C91" s="2" t="s">
        <v>937</v>
      </c>
      <c r="D91" s="2" t="s">
        <v>938</v>
      </c>
      <c r="E91" s="2" t="s">
        <v>939</v>
      </c>
      <c r="F91" s="2" t="s">
        <v>931</v>
      </c>
      <c r="G91" s="2" t="s">
        <v>39</v>
      </c>
      <c r="H91" s="2" t="s">
        <v>39</v>
      </c>
      <c r="I91" s="2" t="s">
        <v>417</v>
      </c>
      <c r="J91" s="2" t="s">
        <v>33</v>
      </c>
      <c r="K91" s="2" t="s">
        <v>940</v>
      </c>
      <c r="L91" s="2" t="s">
        <v>941</v>
      </c>
      <c r="M91" s="2" t="s">
        <v>409</v>
      </c>
      <c r="N91" s="2" t="s">
        <v>643</v>
      </c>
      <c r="O91" s="2" t="s">
        <v>942</v>
      </c>
      <c r="P91" s="3">
        <v>0</v>
      </c>
      <c r="Q91" s="2" t="s">
        <v>39</v>
      </c>
      <c r="R91" s="3">
        <v>0</v>
      </c>
      <c r="S91" s="2" t="s">
        <v>39</v>
      </c>
      <c r="T91" s="2" t="s">
        <v>943</v>
      </c>
      <c r="U91" s="3">
        <v>1</v>
      </c>
      <c r="V91" s="2" t="s">
        <v>39</v>
      </c>
      <c r="W91" s="2" t="s">
        <v>39</v>
      </c>
      <c r="X91" s="2" t="s">
        <v>944</v>
      </c>
      <c r="Y91">
        <f t="shared" si="6"/>
        <v>2004</v>
      </c>
      <c r="Z91">
        <f t="shared" si="7"/>
        <v>4</v>
      </c>
      <c r="AA91">
        <f t="shared" si="8"/>
        <v>7</v>
      </c>
      <c r="AB91">
        <f t="shared" si="9"/>
        <v>0</v>
      </c>
      <c r="AC91">
        <f t="shared" si="10"/>
        <v>0</v>
      </c>
      <c r="AD91">
        <f t="shared" si="11"/>
        <v>0</v>
      </c>
    </row>
    <row r="92" spans="1:30" ht="15.6">
      <c r="A92" s="2" t="s">
        <v>24</v>
      </c>
      <c r="B92" s="2" t="s">
        <v>90</v>
      </c>
      <c r="C92" s="2" t="s">
        <v>945</v>
      </c>
      <c r="D92" s="2" t="s">
        <v>946</v>
      </c>
      <c r="E92" s="2" t="s">
        <v>947</v>
      </c>
      <c r="F92" s="2" t="s">
        <v>931</v>
      </c>
      <c r="G92" s="2" t="s">
        <v>39</v>
      </c>
      <c r="H92" s="2" t="s">
        <v>39</v>
      </c>
      <c r="I92" s="2" t="s">
        <v>417</v>
      </c>
      <c r="J92" s="2" t="s">
        <v>33</v>
      </c>
      <c r="K92" s="2" t="s">
        <v>948</v>
      </c>
      <c r="L92" s="2" t="s">
        <v>949</v>
      </c>
      <c r="M92" s="2" t="s">
        <v>86</v>
      </c>
      <c r="N92" s="2" t="s">
        <v>643</v>
      </c>
      <c r="O92" s="2" t="s">
        <v>950</v>
      </c>
      <c r="P92" s="3">
        <v>0</v>
      </c>
      <c r="Q92" s="2" t="s">
        <v>39</v>
      </c>
      <c r="R92" s="3">
        <v>1</v>
      </c>
      <c r="S92" s="2" t="s">
        <v>951</v>
      </c>
      <c r="T92" s="2" t="s">
        <v>952</v>
      </c>
      <c r="U92" s="3">
        <v>1</v>
      </c>
      <c r="V92" s="2" t="s">
        <v>39</v>
      </c>
      <c r="W92" s="2" t="s">
        <v>39</v>
      </c>
      <c r="X92" s="2" t="s">
        <v>953</v>
      </c>
      <c r="Y92">
        <f t="shared" si="6"/>
        <v>2004</v>
      </c>
      <c r="Z92">
        <f t="shared" si="7"/>
        <v>4</v>
      </c>
      <c r="AA92">
        <f t="shared" si="8"/>
        <v>7</v>
      </c>
      <c r="AB92">
        <f t="shared" si="9"/>
        <v>0</v>
      </c>
      <c r="AC92">
        <f t="shared" si="10"/>
        <v>0</v>
      </c>
      <c r="AD92">
        <f t="shared" si="11"/>
        <v>0</v>
      </c>
    </row>
    <row r="93" spans="1:30" ht="15.6">
      <c r="A93" s="2" t="s">
        <v>24</v>
      </c>
      <c r="B93" s="2" t="s">
        <v>25</v>
      </c>
      <c r="C93" s="2" t="s">
        <v>954</v>
      </c>
      <c r="D93" s="2" t="s">
        <v>955</v>
      </c>
      <c r="E93" s="2" t="s">
        <v>956</v>
      </c>
      <c r="F93" s="2" t="s">
        <v>957</v>
      </c>
      <c r="G93" s="2" t="s">
        <v>958</v>
      </c>
      <c r="H93" s="2" t="s">
        <v>959</v>
      </c>
      <c r="I93" s="2" t="s">
        <v>369</v>
      </c>
      <c r="J93" s="2" t="s">
        <v>33</v>
      </c>
      <c r="K93" s="2" t="s">
        <v>960</v>
      </c>
      <c r="L93" s="2" t="s">
        <v>961</v>
      </c>
      <c r="M93" s="2" t="s">
        <v>86</v>
      </c>
      <c r="N93" s="2" t="s">
        <v>643</v>
      </c>
      <c r="O93" s="2" t="s">
        <v>962</v>
      </c>
      <c r="P93" s="3">
        <v>0</v>
      </c>
      <c r="Q93" s="2" t="s">
        <v>39</v>
      </c>
      <c r="R93" s="3">
        <v>0</v>
      </c>
      <c r="S93" s="2" t="s">
        <v>39</v>
      </c>
      <c r="T93" s="2" t="s">
        <v>963</v>
      </c>
      <c r="U93" s="3">
        <v>1</v>
      </c>
      <c r="V93" s="2" t="s">
        <v>39</v>
      </c>
      <c r="W93" s="2" t="s">
        <v>39</v>
      </c>
      <c r="X93" s="2" t="s">
        <v>964</v>
      </c>
      <c r="Y93">
        <f t="shared" si="6"/>
        <v>2004</v>
      </c>
      <c r="Z93">
        <f t="shared" si="7"/>
        <v>11</v>
      </c>
      <c r="AA93">
        <f t="shared" si="8"/>
        <v>25</v>
      </c>
      <c r="AB93">
        <f t="shared" si="9"/>
        <v>2005</v>
      </c>
      <c r="AC93">
        <f t="shared" si="10"/>
        <v>9</v>
      </c>
      <c r="AD93">
        <f t="shared" si="11"/>
        <v>11</v>
      </c>
    </row>
    <row r="94" spans="1:30" ht="15.6">
      <c r="A94" s="2" t="s">
        <v>24</v>
      </c>
      <c r="B94" s="2" t="s">
        <v>90</v>
      </c>
      <c r="C94" s="2" t="s">
        <v>965</v>
      </c>
      <c r="D94" s="2" t="s">
        <v>966</v>
      </c>
      <c r="E94" s="2" t="s">
        <v>967</v>
      </c>
      <c r="F94" s="2" t="s">
        <v>968</v>
      </c>
      <c r="G94" s="2" t="s">
        <v>39</v>
      </c>
      <c r="H94" s="2" t="s">
        <v>39</v>
      </c>
      <c r="I94" s="2" t="s">
        <v>369</v>
      </c>
      <c r="J94" s="2" t="s">
        <v>33</v>
      </c>
      <c r="K94" s="2" t="s">
        <v>969</v>
      </c>
      <c r="L94" s="2" t="s">
        <v>970</v>
      </c>
      <c r="M94" s="2" t="s">
        <v>447</v>
      </c>
      <c r="N94" s="2" t="s">
        <v>643</v>
      </c>
      <c r="O94" s="2" t="s">
        <v>971</v>
      </c>
      <c r="P94" s="3">
        <v>0</v>
      </c>
      <c r="Q94" s="2" t="s">
        <v>39</v>
      </c>
      <c r="R94" s="3">
        <v>0</v>
      </c>
      <c r="S94" s="2" t="s">
        <v>39</v>
      </c>
      <c r="T94" s="2" t="s">
        <v>972</v>
      </c>
      <c r="U94" s="3">
        <v>1</v>
      </c>
      <c r="V94" s="2" t="s">
        <v>39</v>
      </c>
      <c r="W94" s="2" t="s">
        <v>39</v>
      </c>
      <c r="X94" s="2" t="s">
        <v>973</v>
      </c>
      <c r="Y94">
        <f t="shared" si="6"/>
        <v>2004</v>
      </c>
      <c r="Z94">
        <f t="shared" si="7"/>
        <v>2</v>
      </c>
      <c r="AA94">
        <f t="shared" si="8"/>
        <v>27</v>
      </c>
      <c r="AB94">
        <f t="shared" si="9"/>
        <v>0</v>
      </c>
      <c r="AC94">
        <f t="shared" si="10"/>
        <v>0</v>
      </c>
      <c r="AD94">
        <f t="shared" si="11"/>
        <v>0</v>
      </c>
    </row>
    <row r="95" spans="1:30" ht="15.6">
      <c r="A95" s="2" t="s">
        <v>24</v>
      </c>
      <c r="B95" s="2" t="s">
        <v>25</v>
      </c>
      <c r="C95" s="2" t="s">
        <v>974</v>
      </c>
      <c r="D95" s="2" t="s">
        <v>975</v>
      </c>
      <c r="E95" s="2" t="s">
        <v>976</v>
      </c>
      <c r="F95" s="2" t="s">
        <v>957</v>
      </c>
      <c r="G95" s="2" t="s">
        <v>977</v>
      </c>
      <c r="H95" s="2" t="s">
        <v>978</v>
      </c>
      <c r="I95" s="2" t="s">
        <v>369</v>
      </c>
      <c r="J95" s="2" t="s">
        <v>33</v>
      </c>
      <c r="K95" s="2" t="s">
        <v>979</v>
      </c>
      <c r="L95" s="2" t="s">
        <v>980</v>
      </c>
      <c r="M95" s="2" t="s">
        <v>24</v>
      </c>
      <c r="N95" s="2" t="s">
        <v>643</v>
      </c>
      <c r="O95" s="2" t="s">
        <v>981</v>
      </c>
      <c r="P95" s="3">
        <v>0</v>
      </c>
      <c r="Q95" s="2" t="s">
        <v>39</v>
      </c>
      <c r="R95" s="3">
        <v>0</v>
      </c>
      <c r="S95" s="2" t="s">
        <v>39</v>
      </c>
      <c r="T95" s="2" t="s">
        <v>982</v>
      </c>
      <c r="U95" s="3">
        <v>1</v>
      </c>
      <c r="V95" s="2" t="s">
        <v>39</v>
      </c>
      <c r="W95" s="2" t="s">
        <v>39</v>
      </c>
      <c r="X95" s="2" t="s">
        <v>983</v>
      </c>
      <c r="Y95">
        <f t="shared" si="6"/>
        <v>2004</v>
      </c>
      <c r="Z95">
        <f t="shared" si="7"/>
        <v>11</v>
      </c>
      <c r="AA95">
        <f t="shared" si="8"/>
        <v>25</v>
      </c>
      <c r="AB95">
        <f t="shared" si="9"/>
        <v>2005</v>
      </c>
      <c r="AC95">
        <f t="shared" si="10"/>
        <v>8</v>
      </c>
      <c r="AD95">
        <f t="shared" si="11"/>
        <v>1</v>
      </c>
    </row>
    <row r="96" spans="1:30" ht="15.6">
      <c r="A96" s="2" t="s">
        <v>24</v>
      </c>
      <c r="B96" s="2" t="s">
        <v>25</v>
      </c>
      <c r="C96" s="2" t="s">
        <v>984</v>
      </c>
      <c r="D96" s="2" t="s">
        <v>985</v>
      </c>
      <c r="E96" s="2" t="s">
        <v>986</v>
      </c>
      <c r="F96" s="2" t="s">
        <v>987</v>
      </c>
      <c r="G96" s="2" t="s">
        <v>988</v>
      </c>
      <c r="H96" s="2" t="s">
        <v>989</v>
      </c>
      <c r="I96" s="2" t="s">
        <v>369</v>
      </c>
      <c r="J96" s="2" t="s">
        <v>33</v>
      </c>
      <c r="K96" s="2" t="s">
        <v>990</v>
      </c>
      <c r="L96" s="2" t="s">
        <v>991</v>
      </c>
      <c r="M96" s="2" t="s">
        <v>86</v>
      </c>
      <c r="N96" s="2" t="s">
        <v>719</v>
      </c>
      <c r="O96" s="2" t="s">
        <v>992</v>
      </c>
      <c r="P96" s="3">
        <v>0</v>
      </c>
      <c r="Q96" s="2" t="s">
        <v>39</v>
      </c>
      <c r="R96" s="3">
        <v>0</v>
      </c>
      <c r="S96" s="2" t="s">
        <v>39</v>
      </c>
      <c r="T96" s="2" t="s">
        <v>993</v>
      </c>
      <c r="U96" s="3">
        <v>1</v>
      </c>
      <c r="V96" s="2" t="s">
        <v>39</v>
      </c>
      <c r="W96" s="2" t="s">
        <v>39</v>
      </c>
      <c r="X96" s="2" t="s">
        <v>994</v>
      </c>
      <c r="Y96">
        <f t="shared" si="6"/>
        <v>2004</v>
      </c>
      <c r="Z96">
        <f t="shared" si="7"/>
        <v>8</v>
      </c>
      <c r="AA96">
        <f t="shared" si="8"/>
        <v>6</v>
      </c>
      <c r="AB96">
        <f t="shared" si="9"/>
        <v>2005</v>
      </c>
      <c r="AC96">
        <f t="shared" si="10"/>
        <v>7</v>
      </c>
      <c r="AD96">
        <f t="shared" si="11"/>
        <v>11</v>
      </c>
    </row>
    <row r="97" spans="1:30" ht="15.6">
      <c r="A97" s="2" t="s">
        <v>24</v>
      </c>
      <c r="B97" s="2" t="s">
        <v>90</v>
      </c>
      <c r="C97" s="2" t="s">
        <v>995</v>
      </c>
      <c r="D97" s="2" t="s">
        <v>996</v>
      </c>
      <c r="E97" s="2" t="s">
        <v>997</v>
      </c>
      <c r="F97" s="2" t="s">
        <v>998</v>
      </c>
      <c r="G97" s="2" t="s">
        <v>39</v>
      </c>
      <c r="H97" s="2" t="s">
        <v>39</v>
      </c>
      <c r="I97" s="2" t="s">
        <v>369</v>
      </c>
      <c r="J97" s="2" t="s">
        <v>33</v>
      </c>
      <c r="K97" s="2" t="s">
        <v>999</v>
      </c>
      <c r="L97" s="2" t="s">
        <v>1000</v>
      </c>
      <c r="M97" s="2" t="s">
        <v>86</v>
      </c>
      <c r="N97" s="2" t="s">
        <v>643</v>
      </c>
      <c r="O97" s="2" t="s">
        <v>1001</v>
      </c>
      <c r="P97" s="3">
        <v>0</v>
      </c>
      <c r="Q97" s="2" t="s">
        <v>39</v>
      </c>
      <c r="R97" s="3">
        <v>1</v>
      </c>
      <c r="S97" s="2" t="s">
        <v>1002</v>
      </c>
      <c r="T97" s="2" t="s">
        <v>1003</v>
      </c>
      <c r="U97" s="3">
        <v>1</v>
      </c>
      <c r="V97" s="2" t="s">
        <v>39</v>
      </c>
      <c r="W97" s="2" t="s">
        <v>39</v>
      </c>
      <c r="X97" s="2" t="s">
        <v>1004</v>
      </c>
      <c r="Y97">
        <f t="shared" si="6"/>
        <v>2003</v>
      </c>
      <c r="Z97">
        <f t="shared" si="7"/>
        <v>12</v>
      </c>
      <c r="AA97">
        <f t="shared" si="8"/>
        <v>23</v>
      </c>
      <c r="AB97">
        <f t="shared" si="9"/>
        <v>0</v>
      </c>
      <c r="AC97">
        <f t="shared" si="10"/>
        <v>0</v>
      </c>
      <c r="AD97">
        <f t="shared" si="11"/>
        <v>0</v>
      </c>
    </row>
    <row r="98" spans="1:30" ht="15.6">
      <c r="A98" s="2" t="s">
        <v>24</v>
      </c>
      <c r="B98" s="2" t="s">
        <v>25</v>
      </c>
      <c r="C98" s="2" t="s">
        <v>1005</v>
      </c>
      <c r="D98" s="2" t="s">
        <v>1006</v>
      </c>
      <c r="E98" s="2" t="s">
        <v>1007</v>
      </c>
      <c r="F98" s="2" t="s">
        <v>957</v>
      </c>
      <c r="G98" s="2" t="s">
        <v>1008</v>
      </c>
      <c r="H98" s="2" t="s">
        <v>1009</v>
      </c>
      <c r="I98" s="2" t="s">
        <v>369</v>
      </c>
      <c r="J98" s="2" t="s">
        <v>33</v>
      </c>
      <c r="K98" s="2" t="s">
        <v>1010</v>
      </c>
      <c r="L98" s="2" t="s">
        <v>1011</v>
      </c>
      <c r="M98" s="2" t="s">
        <v>447</v>
      </c>
      <c r="N98" s="2" t="s">
        <v>643</v>
      </c>
      <c r="O98" s="2" t="s">
        <v>1012</v>
      </c>
      <c r="P98" s="3">
        <v>0</v>
      </c>
      <c r="Q98" s="2" t="s">
        <v>39</v>
      </c>
      <c r="R98" s="3">
        <v>0</v>
      </c>
      <c r="S98" s="2" t="s">
        <v>39</v>
      </c>
      <c r="T98" s="2" t="s">
        <v>1013</v>
      </c>
      <c r="U98" s="3">
        <v>1</v>
      </c>
      <c r="V98" s="2" t="s">
        <v>39</v>
      </c>
      <c r="W98" s="2" t="s">
        <v>39</v>
      </c>
      <c r="X98" s="2" t="s">
        <v>1014</v>
      </c>
      <c r="Y98">
        <f t="shared" si="6"/>
        <v>2004</v>
      </c>
      <c r="Z98">
        <f t="shared" si="7"/>
        <v>11</v>
      </c>
      <c r="AA98">
        <f t="shared" si="8"/>
        <v>25</v>
      </c>
      <c r="AB98">
        <f t="shared" si="9"/>
        <v>2005</v>
      </c>
      <c r="AC98">
        <f t="shared" si="10"/>
        <v>6</v>
      </c>
      <c r="AD98">
        <f t="shared" si="11"/>
        <v>21</v>
      </c>
    </row>
    <row r="99" spans="1:30" ht="15.6">
      <c r="A99" s="2" t="s">
        <v>24</v>
      </c>
      <c r="B99" s="2" t="s">
        <v>25</v>
      </c>
      <c r="C99" s="2" t="s">
        <v>1015</v>
      </c>
      <c r="D99" s="2" t="s">
        <v>1016</v>
      </c>
      <c r="E99" s="2" t="s">
        <v>1017</v>
      </c>
      <c r="F99" s="2" t="s">
        <v>857</v>
      </c>
      <c r="G99" s="2" t="s">
        <v>1018</v>
      </c>
      <c r="H99" s="2" t="s">
        <v>1019</v>
      </c>
      <c r="I99" s="2" t="s">
        <v>369</v>
      </c>
      <c r="J99" s="2" t="s">
        <v>33</v>
      </c>
      <c r="K99" s="2" t="s">
        <v>858</v>
      </c>
      <c r="L99" s="2" t="s">
        <v>859</v>
      </c>
      <c r="M99" s="2" t="s">
        <v>86</v>
      </c>
      <c r="N99" s="2" t="s">
        <v>643</v>
      </c>
      <c r="O99" s="2" t="s">
        <v>1020</v>
      </c>
      <c r="P99" s="3">
        <v>0</v>
      </c>
      <c r="Q99" s="2" t="s">
        <v>39</v>
      </c>
      <c r="R99" s="3">
        <v>0</v>
      </c>
      <c r="S99" s="2" t="s">
        <v>39</v>
      </c>
      <c r="T99" s="2" t="s">
        <v>1021</v>
      </c>
      <c r="U99" s="3">
        <v>1</v>
      </c>
      <c r="V99" s="2" t="s">
        <v>39</v>
      </c>
      <c r="W99" s="2" t="s">
        <v>39</v>
      </c>
      <c r="X99" s="2" t="s">
        <v>1022</v>
      </c>
      <c r="Y99">
        <f t="shared" si="6"/>
        <v>2004</v>
      </c>
      <c r="Z99">
        <f t="shared" si="7"/>
        <v>9</v>
      </c>
      <c r="AA99">
        <f t="shared" si="8"/>
        <v>7</v>
      </c>
      <c r="AB99">
        <f t="shared" si="9"/>
        <v>2005</v>
      </c>
      <c r="AC99">
        <f t="shared" si="10"/>
        <v>5</v>
      </c>
      <c r="AD99">
        <f t="shared" si="11"/>
        <v>11</v>
      </c>
    </row>
    <row r="100" spans="1:30" ht="15.6">
      <c r="A100" s="2" t="s">
        <v>24</v>
      </c>
      <c r="B100" s="2" t="s">
        <v>25</v>
      </c>
      <c r="C100" s="2" t="s">
        <v>1023</v>
      </c>
      <c r="D100" s="2" t="s">
        <v>1024</v>
      </c>
      <c r="E100" s="2" t="s">
        <v>1025</v>
      </c>
      <c r="F100" s="2" t="s">
        <v>987</v>
      </c>
      <c r="G100" s="2" t="s">
        <v>1026</v>
      </c>
      <c r="H100" s="2" t="s">
        <v>1027</v>
      </c>
      <c r="I100" s="2" t="s">
        <v>369</v>
      </c>
      <c r="J100" s="2" t="s">
        <v>33</v>
      </c>
      <c r="K100" s="2" t="s">
        <v>1028</v>
      </c>
      <c r="L100" s="2" t="s">
        <v>1029</v>
      </c>
      <c r="M100" s="2" t="s">
        <v>86</v>
      </c>
      <c r="N100" s="2" t="s">
        <v>719</v>
      </c>
      <c r="O100" s="2" t="s">
        <v>1030</v>
      </c>
      <c r="P100" s="3">
        <v>0</v>
      </c>
      <c r="Q100" s="2" t="s">
        <v>39</v>
      </c>
      <c r="R100" s="3">
        <v>0</v>
      </c>
      <c r="S100" s="2" t="s">
        <v>39</v>
      </c>
      <c r="T100" s="2" t="s">
        <v>1031</v>
      </c>
      <c r="U100" s="3">
        <v>1</v>
      </c>
      <c r="V100" s="2" t="s">
        <v>39</v>
      </c>
      <c r="W100" s="2" t="s">
        <v>39</v>
      </c>
      <c r="X100" s="2" t="s">
        <v>1032</v>
      </c>
      <c r="Y100">
        <f t="shared" si="6"/>
        <v>2004</v>
      </c>
      <c r="Z100">
        <f t="shared" si="7"/>
        <v>8</v>
      </c>
      <c r="AA100">
        <f t="shared" si="8"/>
        <v>6</v>
      </c>
      <c r="AB100">
        <f t="shared" si="9"/>
        <v>2005</v>
      </c>
      <c r="AC100">
        <f t="shared" si="10"/>
        <v>4</v>
      </c>
      <c r="AD100">
        <f t="shared" si="11"/>
        <v>11</v>
      </c>
    </row>
    <row r="101" spans="1:30" ht="15.6">
      <c r="A101" s="2" t="s">
        <v>24</v>
      </c>
      <c r="B101" s="2" t="s">
        <v>25</v>
      </c>
      <c r="C101" s="2" t="s">
        <v>1033</v>
      </c>
      <c r="D101" s="2" t="s">
        <v>1034</v>
      </c>
      <c r="E101" s="2" t="s">
        <v>1035</v>
      </c>
      <c r="F101" s="2" t="s">
        <v>987</v>
      </c>
      <c r="G101" s="2" t="s">
        <v>1036</v>
      </c>
      <c r="H101" s="2" t="s">
        <v>1027</v>
      </c>
      <c r="I101" s="2" t="s">
        <v>369</v>
      </c>
      <c r="J101" s="2" t="s">
        <v>33</v>
      </c>
      <c r="K101" s="2" t="s">
        <v>1037</v>
      </c>
      <c r="L101" s="2" t="s">
        <v>1038</v>
      </c>
      <c r="M101" s="2" t="s">
        <v>86</v>
      </c>
      <c r="N101" s="2" t="s">
        <v>719</v>
      </c>
      <c r="O101" s="2" t="s">
        <v>1030</v>
      </c>
      <c r="P101" s="3">
        <v>0</v>
      </c>
      <c r="Q101" s="2" t="s">
        <v>39</v>
      </c>
      <c r="R101" s="3">
        <v>1</v>
      </c>
      <c r="S101" s="2" t="s">
        <v>572</v>
      </c>
      <c r="T101" s="2" t="s">
        <v>1039</v>
      </c>
      <c r="U101" s="3">
        <v>1</v>
      </c>
      <c r="V101" s="2" t="s">
        <v>39</v>
      </c>
      <c r="W101" s="2" t="s">
        <v>39</v>
      </c>
      <c r="X101" s="2" t="s">
        <v>1040</v>
      </c>
      <c r="Y101">
        <f t="shared" si="6"/>
        <v>2004</v>
      </c>
      <c r="Z101">
        <f t="shared" si="7"/>
        <v>8</v>
      </c>
      <c r="AA101">
        <f t="shared" si="8"/>
        <v>6</v>
      </c>
      <c r="AB101">
        <f t="shared" si="9"/>
        <v>2005</v>
      </c>
      <c r="AC101">
        <f t="shared" si="10"/>
        <v>4</v>
      </c>
      <c r="AD101">
        <f t="shared" si="11"/>
        <v>11</v>
      </c>
    </row>
    <row r="102" spans="1:30" ht="15.6">
      <c r="A102" s="2" t="s">
        <v>24</v>
      </c>
      <c r="B102" s="2" t="s">
        <v>25</v>
      </c>
      <c r="C102" s="2" t="s">
        <v>1041</v>
      </c>
      <c r="D102" s="2" t="s">
        <v>1042</v>
      </c>
      <c r="E102" s="2" t="s">
        <v>1043</v>
      </c>
      <c r="F102" s="2" t="s">
        <v>1044</v>
      </c>
      <c r="G102" s="2" t="s">
        <v>1045</v>
      </c>
      <c r="H102" s="2" t="s">
        <v>1027</v>
      </c>
      <c r="I102" s="2" t="s">
        <v>369</v>
      </c>
      <c r="J102" s="2" t="s">
        <v>33</v>
      </c>
      <c r="K102" s="2" t="s">
        <v>1046</v>
      </c>
      <c r="L102" s="2" t="s">
        <v>1047</v>
      </c>
      <c r="M102" s="2" t="s">
        <v>86</v>
      </c>
      <c r="N102" s="2" t="s">
        <v>719</v>
      </c>
      <c r="O102" s="2" t="s">
        <v>1048</v>
      </c>
      <c r="P102" s="3">
        <v>0</v>
      </c>
      <c r="Q102" s="2" t="s">
        <v>39</v>
      </c>
      <c r="R102" s="3">
        <v>0</v>
      </c>
      <c r="S102" s="2" t="s">
        <v>39</v>
      </c>
      <c r="T102" s="2" t="s">
        <v>1049</v>
      </c>
      <c r="U102" s="3">
        <v>1</v>
      </c>
      <c r="V102" s="2" t="s">
        <v>39</v>
      </c>
      <c r="W102" s="2" t="s">
        <v>39</v>
      </c>
      <c r="X102" s="2" t="s">
        <v>1050</v>
      </c>
      <c r="Y102">
        <f t="shared" si="6"/>
        <v>2004</v>
      </c>
      <c r="Z102">
        <f t="shared" si="7"/>
        <v>6</v>
      </c>
      <c r="AA102">
        <f t="shared" si="8"/>
        <v>29</v>
      </c>
      <c r="AB102">
        <f t="shared" si="9"/>
        <v>2005</v>
      </c>
      <c r="AC102">
        <f t="shared" si="10"/>
        <v>4</v>
      </c>
      <c r="AD102">
        <f t="shared" si="11"/>
        <v>11</v>
      </c>
    </row>
    <row r="103" spans="1:30" ht="15.6">
      <c r="A103" s="2" t="s">
        <v>24</v>
      </c>
      <c r="B103" s="2" t="s">
        <v>25</v>
      </c>
      <c r="C103" s="2" t="s">
        <v>1051</v>
      </c>
      <c r="D103" s="2" t="s">
        <v>1052</v>
      </c>
      <c r="E103" s="2" t="s">
        <v>1053</v>
      </c>
      <c r="F103" s="2" t="s">
        <v>1054</v>
      </c>
      <c r="G103" s="2" t="s">
        <v>1055</v>
      </c>
      <c r="H103" s="2" t="s">
        <v>1027</v>
      </c>
      <c r="I103" s="2" t="s">
        <v>369</v>
      </c>
      <c r="J103" s="2" t="s">
        <v>33</v>
      </c>
      <c r="K103" s="2" t="s">
        <v>1056</v>
      </c>
      <c r="L103" s="2" t="s">
        <v>1057</v>
      </c>
      <c r="M103" s="2" t="s">
        <v>86</v>
      </c>
      <c r="N103" s="2" t="s">
        <v>643</v>
      </c>
      <c r="O103" s="2" t="s">
        <v>1058</v>
      </c>
      <c r="P103" s="3">
        <v>0</v>
      </c>
      <c r="Q103" s="2" t="s">
        <v>39</v>
      </c>
      <c r="R103" s="3">
        <v>0</v>
      </c>
      <c r="S103" s="2" t="s">
        <v>39</v>
      </c>
      <c r="T103" s="2" t="s">
        <v>1059</v>
      </c>
      <c r="U103" s="3">
        <v>1</v>
      </c>
      <c r="V103" s="2" t="s">
        <v>39</v>
      </c>
      <c r="W103" s="2" t="s">
        <v>39</v>
      </c>
      <c r="X103" s="2" t="s">
        <v>1060</v>
      </c>
      <c r="Y103">
        <f t="shared" si="6"/>
        <v>2004</v>
      </c>
      <c r="Z103">
        <f t="shared" si="7"/>
        <v>7</v>
      </c>
      <c r="AA103">
        <f t="shared" si="8"/>
        <v>5</v>
      </c>
      <c r="AB103">
        <f t="shared" si="9"/>
        <v>2005</v>
      </c>
      <c r="AC103">
        <f t="shared" si="10"/>
        <v>4</v>
      </c>
      <c r="AD103">
        <f t="shared" si="11"/>
        <v>11</v>
      </c>
    </row>
    <row r="104" spans="1:30" ht="15.6">
      <c r="A104" s="2" t="s">
        <v>24</v>
      </c>
      <c r="B104" s="2" t="s">
        <v>90</v>
      </c>
      <c r="C104" s="2" t="s">
        <v>1061</v>
      </c>
      <c r="D104" s="2" t="s">
        <v>1062</v>
      </c>
      <c r="E104" s="2" t="s">
        <v>1063</v>
      </c>
      <c r="F104" s="2" t="s">
        <v>1064</v>
      </c>
      <c r="G104" s="2" t="s">
        <v>1065</v>
      </c>
      <c r="H104" s="2" t="s">
        <v>1066</v>
      </c>
      <c r="I104" s="2" t="s">
        <v>369</v>
      </c>
      <c r="J104" s="2" t="s">
        <v>33</v>
      </c>
      <c r="K104" s="2" t="s">
        <v>1067</v>
      </c>
      <c r="L104" s="2" t="s">
        <v>1068</v>
      </c>
      <c r="M104" s="2" t="s">
        <v>447</v>
      </c>
      <c r="N104" s="2" t="s">
        <v>1069</v>
      </c>
      <c r="O104" s="2" t="s">
        <v>1070</v>
      </c>
      <c r="P104" s="3">
        <v>0</v>
      </c>
      <c r="Q104" s="2" t="s">
        <v>39</v>
      </c>
      <c r="R104" s="3">
        <v>3</v>
      </c>
      <c r="S104" s="2" t="s">
        <v>1071</v>
      </c>
      <c r="T104" s="2" t="s">
        <v>1072</v>
      </c>
      <c r="U104" s="3">
        <v>1</v>
      </c>
      <c r="V104" s="2" t="s">
        <v>39</v>
      </c>
      <c r="W104" s="2" t="s">
        <v>39</v>
      </c>
      <c r="X104" s="2" t="s">
        <v>1073</v>
      </c>
      <c r="Y104">
        <f t="shared" si="6"/>
        <v>2000</v>
      </c>
      <c r="Z104">
        <f t="shared" si="7"/>
        <v>6</v>
      </c>
      <c r="AA104">
        <f t="shared" si="8"/>
        <v>20</v>
      </c>
      <c r="AB104">
        <f t="shared" si="9"/>
        <v>2005</v>
      </c>
      <c r="AC104">
        <f t="shared" si="10"/>
        <v>3</v>
      </c>
      <c r="AD104">
        <f t="shared" si="11"/>
        <v>1</v>
      </c>
    </row>
    <row r="105" spans="1:30" ht="15.6">
      <c r="A105" s="2" t="s">
        <v>24</v>
      </c>
      <c r="B105" s="2" t="s">
        <v>25</v>
      </c>
      <c r="C105" s="2" t="s">
        <v>1074</v>
      </c>
      <c r="D105" s="2" t="s">
        <v>1075</v>
      </c>
      <c r="E105" s="2" t="s">
        <v>1076</v>
      </c>
      <c r="F105" s="2" t="s">
        <v>1077</v>
      </c>
      <c r="G105" s="2" t="s">
        <v>1078</v>
      </c>
      <c r="H105" s="2" t="s">
        <v>1066</v>
      </c>
      <c r="I105" s="2" t="s">
        <v>369</v>
      </c>
      <c r="J105" s="2" t="s">
        <v>33</v>
      </c>
      <c r="K105" s="2" t="s">
        <v>1079</v>
      </c>
      <c r="L105" s="2" t="s">
        <v>1080</v>
      </c>
      <c r="M105" s="2" t="s">
        <v>64</v>
      </c>
      <c r="N105" s="2" t="s">
        <v>643</v>
      </c>
      <c r="O105" s="2" t="s">
        <v>1081</v>
      </c>
      <c r="P105" s="3">
        <v>0</v>
      </c>
      <c r="Q105" s="2" t="s">
        <v>39</v>
      </c>
      <c r="R105" s="3">
        <v>0</v>
      </c>
      <c r="S105" s="2" t="s">
        <v>39</v>
      </c>
      <c r="T105" s="2" t="s">
        <v>1082</v>
      </c>
      <c r="U105" s="3">
        <v>1</v>
      </c>
      <c r="V105" s="2" t="s">
        <v>39</v>
      </c>
      <c r="W105" s="2" t="s">
        <v>39</v>
      </c>
      <c r="X105" s="2" t="s">
        <v>1083</v>
      </c>
      <c r="Y105">
        <f t="shared" si="6"/>
        <v>2003</v>
      </c>
      <c r="Z105">
        <f t="shared" si="7"/>
        <v>8</v>
      </c>
      <c r="AA105">
        <f t="shared" si="8"/>
        <v>14</v>
      </c>
      <c r="AB105">
        <f t="shared" si="9"/>
        <v>2005</v>
      </c>
      <c r="AC105">
        <f t="shared" si="10"/>
        <v>3</v>
      </c>
      <c r="AD105">
        <f t="shared" si="11"/>
        <v>1</v>
      </c>
    </row>
    <row r="106" spans="1:30" ht="15.6">
      <c r="A106" s="2" t="s">
        <v>24</v>
      </c>
      <c r="B106" s="2" t="s">
        <v>90</v>
      </c>
      <c r="C106" s="2" t="s">
        <v>1084</v>
      </c>
      <c r="D106" s="2" t="s">
        <v>1085</v>
      </c>
      <c r="E106" s="2" t="s">
        <v>1086</v>
      </c>
      <c r="F106" s="2" t="s">
        <v>1077</v>
      </c>
      <c r="G106" s="2" t="s">
        <v>39</v>
      </c>
      <c r="H106" s="2" t="s">
        <v>39</v>
      </c>
      <c r="I106" s="2" t="s">
        <v>369</v>
      </c>
      <c r="J106" s="2" t="s">
        <v>33</v>
      </c>
      <c r="K106" s="2" t="s">
        <v>1087</v>
      </c>
      <c r="L106" s="2" t="s">
        <v>1088</v>
      </c>
      <c r="M106" s="2" t="s">
        <v>24</v>
      </c>
      <c r="N106" s="2" t="s">
        <v>643</v>
      </c>
      <c r="O106" s="2" t="s">
        <v>1089</v>
      </c>
      <c r="P106" s="3">
        <v>0</v>
      </c>
      <c r="Q106" s="2" t="s">
        <v>39</v>
      </c>
      <c r="R106" s="3">
        <v>3</v>
      </c>
      <c r="S106" s="2" t="s">
        <v>1090</v>
      </c>
      <c r="T106" s="2" t="s">
        <v>1091</v>
      </c>
      <c r="U106" s="3">
        <v>1</v>
      </c>
      <c r="V106" s="2" t="s">
        <v>39</v>
      </c>
      <c r="W106" s="2" t="s">
        <v>39</v>
      </c>
      <c r="X106" s="2" t="s">
        <v>1092</v>
      </c>
      <c r="Y106">
        <f t="shared" si="6"/>
        <v>2003</v>
      </c>
      <c r="Z106">
        <f t="shared" si="7"/>
        <v>8</v>
      </c>
      <c r="AA106">
        <f t="shared" si="8"/>
        <v>14</v>
      </c>
      <c r="AB106">
        <f t="shared" si="9"/>
        <v>0</v>
      </c>
      <c r="AC106">
        <f t="shared" si="10"/>
        <v>0</v>
      </c>
      <c r="AD106">
        <f t="shared" si="11"/>
        <v>0</v>
      </c>
    </row>
    <row r="107" spans="1:30" ht="15.6">
      <c r="A107" s="2" t="s">
        <v>24</v>
      </c>
      <c r="B107" s="2" t="s">
        <v>25</v>
      </c>
      <c r="C107" s="2" t="s">
        <v>1093</v>
      </c>
      <c r="D107" s="2" t="s">
        <v>1094</v>
      </c>
      <c r="E107" s="2" t="s">
        <v>1095</v>
      </c>
      <c r="F107" s="2" t="s">
        <v>1096</v>
      </c>
      <c r="G107" s="2" t="s">
        <v>1097</v>
      </c>
      <c r="H107" s="2" t="s">
        <v>1098</v>
      </c>
      <c r="I107" s="2" t="s">
        <v>369</v>
      </c>
      <c r="J107" s="2" t="s">
        <v>33</v>
      </c>
      <c r="K107" s="2" t="s">
        <v>1099</v>
      </c>
      <c r="L107" s="2" t="s">
        <v>1100</v>
      </c>
      <c r="M107" s="2" t="s">
        <v>86</v>
      </c>
      <c r="N107" s="2" t="s">
        <v>643</v>
      </c>
      <c r="O107" s="2" t="s">
        <v>1101</v>
      </c>
      <c r="P107" s="3">
        <v>0</v>
      </c>
      <c r="Q107" s="2" t="s">
        <v>39</v>
      </c>
      <c r="R107" s="3">
        <v>0</v>
      </c>
      <c r="S107" s="2" t="s">
        <v>39</v>
      </c>
      <c r="T107" s="2" t="s">
        <v>1102</v>
      </c>
      <c r="U107" s="3">
        <v>1</v>
      </c>
      <c r="V107" s="2" t="s">
        <v>39</v>
      </c>
      <c r="W107" s="2" t="s">
        <v>39</v>
      </c>
      <c r="X107" s="2" t="s">
        <v>1103</v>
      </c>
      <c r="Y107">
        <f t="shared" si="6"/>
        <v>2004</v>
      </c>
      <c r="Z107">
        <f t="shared" si="7"/>
        <v>4</v>
      </c>
      <c r="AA107">
        <f t="shared" si="8"/>
        <v>14</v>
      </c>
      <c r="AB107">
        <f t="shared" si="9"/>
        <v>2005</v>
      </c>
      <c r="AC107">
        <f t="shared" si="10"/>
        <v>2</v>
      </c>
      <c r="AD107">
        <f t="shared" si="11"/>
        <v>1</v>
      </c>
    </row>
    <row r="108" spans="1:30" ht="15.6">
      <c r="A108" s="2" t="s">
        <v>24</v>
      </c>
      <c r="B108" s="2" t="s">
        <v>25</v>
      </c>
      <c r="C108" s="2" t="s">
        <v>1104</v>
      </c>
      <c r="D108" s="2" t="s">
        <v>1105</v>
      </c>
      <c r="E108" s="2" t="s">
        <v>1106</v>
      </c>
      <c r="F108" s="2" t="s">
        <v>1096</v>
      </c>
      <c r="G108" s="2" t="s">
        <v>1107</v>
      </c>
      <c r="H108" s="2" t="s">
        <v>1098</v>
      </c>
      <c r="I108" s="2" t="s">
        <v>369</v>
      </c>
      <c r="J108" s="2" t="s">
        <v>33</v>
      </c>
      <c r="K108" s="2" t="s">
        <v>1099</v>
      </c>
      <c r="L108" s="2" t="s">
        <v>1100</v>
      </c>
      <c r="M108" s="2" t="s">
        <v>86</v>
      </c>
      <c r="N108" s="2" t="s">
        <v>643</v>
      </c>
      <c r="O108" s="2" t="s">
        <v>1108</v>
      </c>
      <c r="P108" s="3">
        <v>0</v>
      </c>
      <c r="Q108" s="2" t="s">
        <v>39</v>
      </c>
      <c r="R108" s="3">
        <v>0</v>
      </c>
      <c r="S108" s="2" t="s">
        <v>39</v>
      </c>
      <c r="T108" s="2" t="s">
        <v>1109</v>
      </c>
      <c r="U108" s="3">
        <v>1</v>
      </c>
      <c r="V108" s="2" t="s">
        <v>39</v>
      </c>
      <c r="W108" s="2" t="s">
        <v>39</v>
      </c>
      <c r="X108" s="2" t="s">
        <v>1110</v>
      </c>
      <c r="Y108">
        <f t="shared" si="6"/>
        <v>2004</v>
      </c>
      <c r="Z108">
        <f t="shared" si="7"/>
        <v>4</v>
      </c>
      <c r="AA108">
        <f t="shared" si="8"/>
        <v>14</v>
      </c>
      <c r="AB108">
        <f t="shared" si="9"/>
        <v>2005</v>
      </c>
      <c r="AC108">
        <f t="shared" si="10"/>
        <v>2</v>
      </c>
      <c r="AD108">
        <f t="shared" si="11"/>
        <v>1</v>
      </c>
    </row>
    <row r="109" spans="1:30" ht="15.6">
      <c r="A109" s="2" t="s">
        <v>24</v>
      </c>
      <c r="B109" s="2" t="s">
        <v>25</v>
      </c>
      <c r="C109" s="2" t="s">
        <v>1111</v>
      </c>
      <c r="D109" s="2" t="s">
        <v>1112</v>
      </c>
      <c r="E109" s="2" t="s">
        <v>1113</v>
      </c>
      <c r="F109" s="2" t="s">
        <v>1077</v>
      </c>
      <c r="G109" s="2" t="s">
        <v>1114</v>
      </c>
      <c r="H109" s="2" t="s">
        <v>1115</v>
      </c>
      <c r="I109" s="2" t="s">
        <v>369</v>
      </c>
      <c r="J109" s="2" t="s">
        <v>33</v>
      </c>
      <c r="K109" s="2" t="s">
        <v>1116</v>
      </c>
      <c r="L109" s="2" t="s">
        <v>1117</v>
      </c>
      <c r="M109" s="2" t="s">
        <v>86</v>
      </c>
      <c r="N109" s="2" t="s">
        <v>643</v>
      </c>
      <c r="O109" s="2" t="s">
        <v>1118</v>
      </c>
      <c r="P109" s="3">
        <v>0</v>
      </c>
      <c r="Q109" s="2" t="s">
        <v>39</v>
      </c>
      <c r="R109" s="3">
        <v>2</v>
      </c>
      <c r="S109" s="2" t="s">
        <v>1119</v>
      </c>
      <c r="T109" s="2" t="s">
        <v>1120</v>
      </c>
      <c r="U109" s="3">
        <v>1</v>
      </c>
      <c r="V109" s="2" t="s">
        <v>39</v>
      </c>
      <c r="W109" s="2" t="s">
        <v>39</v>
      </c>
      <c r="X109" s="2" t="s">
        <v>1121</v>
      </c>
      <c r="Y109">
        <f t="shared" si="6"/>
        <v>2003</v>
      </c>
      <c r="Z109">
        <f t="shared" si="7"/>
        <v>8</v>
      </c>
      <c r="AA109">
        <f t="shared" si="8"/>
        <v>14</v>
      </c>
      <c r="AB109">
        <f t="shared" si="9"/>
        <v>2004</v>
      </c>
      <c r="AC109">
        <f t="shared" si="10"/>
        <v>11</v>
      </c>
      <c r="AD109">
        <f t="shared" si="11"/>
        <v>21</v>
      </c>
    </row>
    <row r="110" spans="1:30" ht="15.6">
      <c r="A110" s="2" t="s">
        <v>24</v>
      </c>
      <c r="B110" s="2" t="s">
        <v>25</v>
      </c>
      <c r="C110" s="2" t="s">
        <v>1122</v>
      </c>
      <c r="D110" s="2" t="s">
        <v>1123</v>
      </c>
      <c r="E110" s="2" t="s">
        <v>1124</v>
      </c>
      <c r="F110" s="2" t="s">
        <v>998</v>
      </c>
      <c r="G110" s="2" t="s">
        <v>1125</v>
      </c>
      <c r="H110" s="2" t="s">
        <v>1115</v>
      </c>
      <c r="I110" s="2" t="s">
        <v>369</v>
      </c>
      <c r="J110" s="2" t="s">
        <v>33</v>
      </c>
      <c r="K110" s="2" t="s">
        <v>1126</v>
      </c>
      <c r="L110" s="2" t="s">
        <v>1127</v>
      </c>
      <c r="M110" s="2" t="s">
        <v>447</v>
      </c>
      <c r="N110" s="2" t="s">
        <v>643</v>
      </c>
      <c r="O110" s="2" t="s">
        <v>1118</v>
      </c>
      <c r="P110" s="3">
        <v>0</v>
      </c>
      <c r="Q110" s="2" t="s">
        <v>39</v>
      </c>
      <c r="R110" s="3">
        <v>0</v>
      </c>
      <c r="S110" s="2" t="s">
        <v>39</v>
      </c>
      <c r="T110" s="2" t="s">
        <v>1128</v>
      </c>
      <c r="U110" s="3">
        <v>1</v>
      </c>
      <c r="V110" s="2" t="s">
        <v>39</v>
      </c>
      <c r="W110" s="2" t="s">
        <v>39</v>
      </c>
      <c r="X110" s="2" t="s">
        <v>1129</v>
      </c>
      <c r="Y110">
        <f t="shared" si="6"/>
        <v>2003</v>
      </c>
      <c r="Z110">
        <f t="shared" si="7"/>
        <v>12</v>
      </c>
      <c r="AA110">
        <f t="shared" si="8"/>
        <v>23</v>
      </c>
      <c r="AB110">
        <f t="shared" si="9"/>
        <v>2004</v>
      </c>
      <c r="AC110">
        <f t="shared" si="10"/>
        <v>11</v>
      </c>
      <c r="AD110">
        <f t="shared" si="11"/>
        <v>21</v>
      </c>
    </row>
    <row r="111" spans="1:30" ht="15.6">
      <c r="A111" s="2" t="s">
        <v>24</v>
      </c>
      <c r="B111" s="2" t="s">
        <v>25</v>
      </c>
      <c r="C111" s="2" t="s">
        <v>1130</v>
      </c>
      <c r="D111" s="2" t="s">
        <v>1131</v>
      </c>
      <c r="E111" s="2" t="s">
        <v>1132</v>
      </c>
      <c r="F111" s="2" t="s">
        <v>998</v>
      </c>
      <c r="G111" s="2" t="s">
        <v>1133</v>
      </c>
      <c r="H111" s="2" t="s">
        <v>1115</v>
      </c>
      <c r="I111" s="2" t="s">
        <v>369</v>
      </c>
      <c r="J111" s="2" t="s">
        <v>33</v>
      </c>
      <c r="K111" s="2" t="s">
        <v>1134</v>
      </c>
      <c r="L111" s="2" t="s">
        <v>1135</v>
      </c>
      <c r="M111" s="2" t="s">
        <v>86</v>
      </c>
      <c r="N111" s="2" t="s">
        <v>643</v>
      </c>
      <c r="O111" s="2" t="s">
        <v>1136</v>
      </c>
      <c r="P111" s="3">
        <v>0</v>
      </c>
      <c r="Q111" s="2" t="s">
        <v>39</v>
      </c>
      <c r="R111" s="3">
        <v>0</v>
      </c>
      <c r="S111" s="2" t="s">
        <v>39</v>
      </c>
      <c r="T111" s="2" t="s">
        <v>1137</v>
      </c>
      <c r="U111" s="3">
        <v>1</v>
      </c>
      <c r="V111" s="2" t="s">
        <v>39</v>
      </c>
      <c r="W111" s="2" t="s">
        <v>39</v>
      </c>
      <c r="X111" s="2" t="s">
        <v>1138</v>
      </c>
      <c r="Y111">
        <f t="shared" si="6"/>
        <v>2003</v>
      </c>
      <c r="Z111">
        <f t="shared" si="7"/>
        <v>12</v>
      </c>
      <c r="AA111">
        <f t="shared" si="8"/>
        <v>23</v>
      </c>
      <c r="AB111">
        <f t="shared" si="9"/>
        <v>2004</v>
      </c>
      <c r="AC111">
        <f t="shared" si="10"/>
        <v>11</v>
      </c>
      <c r="AD111">
        <f t="shared" si="11"/>
        <v>21</v>
      </c>
    </row>
    <row r="112" spans="1:30" ht="15.6">
      <c r="A112" s="2" t="s">
        <v>24</v>
      </c>
      <c r="B112" s="2" t="s">
        <v>25</v>
      </c>
      <c r="C112" s="2" t="s">
        <v>1139</v>
      </c>
      <c r="D112" s="2" t="s">
        <v>1140</v>
      </c>
      <c r="E112" s="2" t="s">
        <v>1141</v>
      </c>
      <c r="F112" s="2" t="s">
        <v>998</v>
      </c>
      <c r="G112" s="2" t="s">
        <v>1142</v>
      </c>
      <c r="H112" s="2" t="s">
        <v>1115</v>
      </c>
      <c r="I112" s="2" t="s">
        <v>369</v>
      </c>
      <c r="J112" s="2" t="s">
        <v>33</v>
      </c>
      <c r="K112" s="2" t="s">
        <v>1143</v>
      </c>
      <c r="L112" s="2" t="s">
        <v>1144</v>
      </c>
      <c r="M112" s="2" t="s">
        <v>86</v>
      </c>
      <c r="N112" s="2" t="s">
        <v>643</v>
      </c>
      <c r="O112" s="2" t="s">
        <v>1145</v>
      </c>
      <c r="P112" s="3">
        <v>0</v>
      </c>
      <c r="Q112" s="2" t="s">
        <v>39</v>
      </c>
      <c r="R112" s="3">
        <v>0</v>
      </c>
      <c r="S112" s="2" t="s">
        <v>39</v>
      </c>
      <c r="T112" s="2" t="s">
        <v>1146</v>
      </c>
      <c r="U112" s="3">
        <v>1</v>
      </c>
      <c r="V112" s="2" t="s">
        <v>39</v>
      </c>
      <c r="W112" s="2" t="s">
        <v>39</v>
      </c>
      <c r="X112" s="2" t="s">
        <v>1147</v>
      </c>
      <c r="Y112">
        <f t="shared" si="6"/>
        <v>2003</v>
      </c>
      <c r="Z112">
        <f t="shared" si="7"/>
        <v>12</v>
      </c>
      <c r="AA112">
        <f t="shared" si="8"/>
        <v>23</v>
      </c>
      <c r="AB112">
        <f t="shared" si="9"/>
        <v>2004</v>
      </c>
      <c r="AC112">
        <f t="shared" si="10"/>
        <v>11</v>
      </c>
      <c r="AD112">
        <f t="shared" si="11"/>
        <v>21</v>
      </c>
    </row>
    <row r="113" spans="1:30" ht="15.6">
      <c r="A113" s="2" t="s">
        <v>24</v>
      </c>
      <c r="B113" s="2" t="s">
        <v>25</v>
      </c>
      <c r="C113" s="2" t="s">
        <v>1148</v>
      </c>
      <c r="D113" s="2" t="s">
        <v>1149</v>
      </c>
      <c r="E113" s="2" t="s">
        <v>1150</v>
      </c>
      <c r="F113" s="2" t="s">
        <v>998</v>
      </c>
      <c r="G113" s="2" t="s">
        <v>1151</v>
      </c>
      <c r="H113" s="2" t="s">
        <v>1152</v>
      </c>
      <c r="I113" s="2" t="s">
        <v>369</v>
      </c>
      <c r="J113" s="2" t="s">
        <v>33</v>
      </c>
      <c r="K113" s="2" t="s">
        <v>1153</v>
      </c>
      <c r="L113" s="2" t="s">
        <v>1154</v>
      </c>
      <c r="M113" s="2" t="s">
        <v>24</v>
      </c>
      <c r="N113" s="2" t="s">
        <v>643</v>
      </c>
      <c r="O113" s="2" t="s">
        <v>1155</v>
      </c>
      <c r="P113" s="3">
        <v>0</v>
      </c>
      <c r="Q113" s="2" t="s">
        <v>39</v>
      </c>
      <c r="R113" s="3">
        <v>0</v>
      </c>
      <c r="S113" s="2" t="s">
        <v>39</v>
      </c>
      <c r="T113" s="2" t="s">
        <v>1156</v>
      </c>
      <c r="U113" s="3">
        <v>1</v>
      </c>
      <c r="V113" s="2" t="s">
        <v>39</v>
      </c>
      <c r="W113" s="2" t="s">
        <v>39</v>
      </c>
      <c r="X113" s="2" t="s">
        <v>1157</v>
      </c>
      <c r="Y113">
        <f t="shared" si="6"/>
        <v>2003</v>
      </c>
      <c r="Z113">
        <f t="shared" si="7"/>
        <v>12</v>
      </c>
      <c r="AA113">
        <f t="shared" si="8"/>
        <v>23</v>
      </c>
      <c r="AB113">
        <f t="shared" si="9"/>
        <v>2004</v>
      </c>
      <c r="AC113">
        <f t="shared" si="10"/>
        <v>11</v>
      </c>
      <c r="AD113">
        <f t="shared" si="11"/>
        <v>11</v>
      </c>
    </row>
    <row r="114" spans="1:30" ht="15.6">
      <c r="A114" s="2" t="s">
        <v>24</v>
      </c>
      <c r="B114" s="2" t="s">
        <v>25</v>
      </c>
      <c r="C114" s="2" t="s">
        <v>1158</v>
      </c>
      <c r="D114" s="2" t="s">
        <v>1159</v>
      </c>
      <c r="E114" s="2" t="s">
        <v>1160</v>
      </c>
      <c r="F114" s="2" t="s">
        <v>998</v>
      </c>
      <c r="G114" s="2" t="s">
        <v>1161</v>
      </c>
      <c r="H114" s="2" t="s">
        <v>1152</v>
      </c>
      <c r="I114" s="2" t="s">
        <v>369</v>
      </c>
      <c r="J114" s="2" t="s">
        <v>33</v>
      </c>
      <c r="K114" s="2" t="s">
        <v>1126</v>
      </c>
      <c r="L114" s="2" t="s">
        <v>1127</v>
      </c>
      <c r="M114" s="2" t="s">
        <v>447</v>
      </c>
      <c r="N114" s="2" t="s">
        <v>643</v>
      </c>
      <c r="O114" s="2" t="s">
        <v>1162</v>
      </c>
      <c r="P114" s="3">
        <v>0</v>
      </c>
      <c r="Q114" s="2" t="s">
        <v>39</v>
      </c>
      <c r="R114" s="3">
        <v>0</v>
      </c>
      <c r="S114" s="2" t="s">
        <v>39</v>
      </c>
      <c r="T114" s="2" t="s">
        <v>1163</v>
      </c>
      <c r="U114" s="3">
        <v>1</v>
      </c>
      <c r="V114" s="2" t="s">
        <v>39</v>
      </c>
      <c r="W114" s="2" t="s">
        <v>39</v>
      </c>
      <c r="X114" s="2" t="s">
        <v>1164</v>
      </c>
      <c r="Y114">
        <f t="shared" si="6"/>
        <v>2003</v>
      </c>
      <c r="Z114">
        <f t="shared" si="7"/>
        <v>12</v>
      </c>
      <c r="AA114">
        <f t="shared" si="8"/>
        <v>23</v>
      </c>
      <c r="AB114">
        <f t="shared" si="9"/>
        <v>2004</v>
      </c>
      <c r="AC114">
        <f t="shared" si="10"/>
        <v>11</v>
      </c>
      <c r="AD114">
        <f t="shared" si="11"/>
        <v>11</v>
      </c>
    </row>
    <row r="115" spans="1:30" ht="15.6">
      <c r="A115" s="2" t="s">
        <v>24</v>
      </c>
      <c r="B115" s="2" t="s">
        <v>25</v>
      </c>
      <c r="C115" s="2" t="s">
        <v>1165</v>
      </c>
      <c r="D115" s="2" t="s">
        <v>1166</v>
      </c>
      <c r="E115" s="2" t="s">
        <v>1167</v>
      </c>
      <c r="F115" s="2" t="s">
        <v>998</v>
      </c>
      <c r="G115" s="2" t="s">
        <v>1168</v>
      </c>
      <c r="H115" s="2" t="s">
        <v>1152</v>
      </c>
      <c r="I115" s="2" t="s">
        <v>369</v>
      </c>
      <c r="J115" s="2" t="s">
        <v>33</v>
      </c>
      <c r="K115" s="2" t="s">
        <v>1169</v>
      </c>
      <c r="L115" s="2" t="s">
        <v>1170</v>
      </c>
      <c r="M115" s="2" t="s">
        <v>86</v>
      </c>
      <c r="N115" s="2" t="s">
        <v>643</v>
      </c>
      <c r="O115" s="2" t="s">
        <v>1171</v>
      </c>
      <c r="P115" s="3">
        <v>0</v>
      </c>
      <c r="Q115" s="2" t="s">
        <v>39</v>
      </c>
      <c r="R115" s="3">
        <v>0</v>
      </c>
      <c r="S115" s="2" t="s">
        <v>39</v>
      </c>
      <c r="T115" s="2" t="s">
        <v>1172</v>
      </c>
      <c r="U115" s="3">
        <v>1</v>
      </c>
      <c r="V115" s="2" t="s">
        <v>39</v>
      </c>
      <c r="W115" s="2" t="s">
        <v>39</v>
      </c>
      <c r="X115" s="2" t="s">
        <v>1173</v>
      </c>
      <c r="Y115">
        <f t="shared" si="6"/>
        <v>2003</v>
      </c>
      <c r="Z115">
        <f t="shared" si="7"/>
        <v>12</v>
      </c>
      <c r="AA115">
        <f t="shared" si="8"/>
        <v>23</v>
      </c>
      <c r="AB115">
        <f t="shared" si="9"/>
        <v>2004</v>
      </c>
      <c r="AC115">
        <f t="shared" si="10"/>
        <v>11</v>
      </c>
      <c r="AD115">
        <f t="shared" si="11"/>
        <v>11</v>
      </c>
    </row>
    <row r="116" spans="1:30" ht="15.6">
      <c r="A116" s="2" t="s">
        <v>24</v>
      </c>
      <c r="B116" s="2" t="s">
        <v>25</v>
      </c>
      <c r="C116" s="2" t="s">
        <v>1174</v>
      </c>
      <c r="D116" s="2" t="s">
        <v>1175</v>
      </c>
      <c r="E116" s="2" t="s">
        <v>1176</v>
      </c>
      <c r="F116" s="2" t="s">
        <v>1077</v>
      </c>
      <c r="G116" s="2" t="s">
        <v>1177</v>
      </c>
      <c r="H116" s="2" t="s">
        <v>1178</v>
      </c>
      <c r="I116" s="2" t="s">
        <v>369</v>
      </c>
      <c r="J116" s="2" t="s">
        <v>33</v>
      </c>
      <c r="K116" s="2" t="s">
        <v>1179</v>
      </c>
      <c r="L116" s="2" t="s">
        <v>1180</v>
      </c>
      <c r="M116" s="2" t="s">
        <v>24</v>
      </c>
      <c r="N116" s="2" t="s">
        <v>643</v>
      </c>
      <c r="O116" s="2" t="s">
        <v>1181</v>
      </c>
      <c r="P116" s="3">
        <v>0</v>
      </c>
      <c r="Q116" s="2" t="s">
        <v>39</v>
      </c>
      <c r="R116" s="3">
        <v>1</v>
      </c>
      <c r="S116" s="2" t="s">
        <v>1182</v>
      </c>
      <c r="T116" s="2" t="s">
        <v>1183</v>
      </c>
      <c r="U116" s="3">
        <v>1</v>
      </c>
      <c r="V116" s="2" t="s">
        <v>39</v>
      </c>
      <c r="W116" s="2" t="s">
        <v>39</v>
      </c>
      <c r="X116" s="2" t="s">
        <v>1184</v>
      </c>
      <c r="Y116">
        <f t="shared" si="6"/>
        <v>2003</v>
      </c>
      <c r="Z116">
        <f t="shared" si="7"/>
        <v>8</v>
      </c>
      <c r="AA116">
        <f t="shared" si="8"/>
        <v>14</v>
      </c>
      <c r="AB116">
        <f t="shared" si="9"/>
        <v>2004</v>
      </c>
      <c r="AC116">
        <f t="shared" si="10"/>
        <v>10</v>
      </c>
      <c r="AD116">
        <f t="shared" si="11"/>
        <v>1</v>
      </c>
    </row>
    <row r="117" spans="1:30" ht="15.6">
      <c r="A117" s="2" t="s">
        <v>24</v>
      </c>
      <c r="B117" s="2" t="s">
        <v>25</v>
      </c>
      <c r="C117" s="2" t="s">
        <v>1185</v>
      </c>
      <c r="D117" s="2" t="s">
        <v>1186</v>
      </c>
      <c r="E117" s="2" t="s">
        <v>1187</v>
      </c>
      <c r="F117" s="2" t="s">
        <v>1188</v>
      </c>
      <c r="G117" s="2" t="s">
        <v>1189</v>
      </c>
      <c r="H117" s="2" t="s">
        <v>1190</v>
      </c>
      <c r="I117" s="2" t="s">
        <v>369</v>
      </c>
      <c r="J117" s="2" t="s">
        <v>33</v>
      </c>
      <c r="K117" s="2" t="s">
        <v>1099</v>
      </c>
      <c r="L117" s="2" t="s">
        <v>1100</v>
      </c>
      <c r="M117" s="2" t="s">
        <v>86</v>
      </c>
      <c r="N117" s="2" t="s">
        <v>643</v>
      </c>
      <c r="O117" s="2" t="s">
        <v>1191</v>
      </c>
      <c r="P117" s="3">
        <v>0</v>
      </c>
      <c r="Q117" s="2" t="s">
        <v>39</v>
      </c>
      <c r="R117" s="3">
        <v>0</v>
      </c>
      <c r="S117" s="2" t="s">
        <v>39</v>
      </c>
      <c r="T117" s="2" t="s">
        <v>1192</v>
      </c>
      <c r="U117" s="3">
        <v>1</v>
      </c>
      <c r="V117" s="2" t="s">
        <v>39</v>
      </c>
      <c r="W117" s="2" t="s">
        <v>39</v>
      </c>
      <c r="X117" s="2" t="s">
        <v>1193</v>
      </c>
      <c r="Y117">
        <f t="shared" si="6"/>
        <v>2003</v>
      </c>
      <c r="Z117">
        <f t="shared" si="7"/>
        <v>8</v>
      </c>
      <c r="AA117">
        <f t="shared" si="8"/>
        <v>18</v>
      </c>
      <c r="AB117">
        <f t="shared" si="9"/>
        <v>2004</v>
      </c>
      <c r="AC117">
        <f t="shared" si="10"/>
        <v>9</v>
      </c>
      <c r="AD117">
        <f t="shared" si="11"/>
        <v>11</v>
      </c>
    </row>
    <row r="118" spans="1:30" ht="15.6">
      <c r="A118" s="2" t="s">
        <v>24</v>
      </c>
      <c r="B118" s="2" t="s">
        <v>25</v>
      </c>
      <c r="C118" s="2" t="s">
        <v>1194</v>
      </c>
      <c r="D118" s="2" t="s">
        <v>1195</v>
      </c>
      <c r="E118" s="2" t="s">
        <v>1196</v>
      </c>
      <c r="F118" s="2" t="s">
        <v>1197</v>
      </c>
      <c r="G118" s="2" t="s">
        <v>1198</v>
      </c>
      <c r="H118" s="2" t="s">
        <v>1190</v>
      </c>
      <c r="I118" s="2" t="s">
        <v>369</v>
      </c>
      <c r="J118" s="2" t="s">
        <v>33</v>
      </c>
      <c r="K118" s="2" t="s">
        <v>1199</v>
      </c>
      <c r="L118" s="2" t="s">
        <v>1200</v>
      </c>
      <c r="M118" s="2" t="s">
        <v>447</v>
      </c>
      <c r="N118" s="2" t="s">
        <v>643</v>
      </c>
      <c r="O118" s="2" t="s">
        <v>1201</v>
      </c>
      <c r="P118" s="3">
        <v>0</v>
      </c>
      <c r="Q118" s="2" t="s">
        <v>39</v>
      </c>
      <c r="R118" s="3">
        <v>0</v>
      </c>
      <c r="S118" s="2" t="s">
        <v>39</v>
      </c>
      <c r="T118" s="2" t="s">
        <v>1202</v>
      </c>
      <c r="U118" s="3">
        <v>1</v>
      </c>
      <c r="V118" s="2" t="s">
        <v>39</v>
      </c>
      <c r="W118" s="2" t="s">
        <v>39</v>
      </c>
      <c r="X118" s="2" t="s">
        <v>1203</v>
      </c>
      <c r="Y118">
        <f t="shared" si="6"/>
        <v>2002</v>
      </c>
      <c r="Z118">
        <f t="shared" si="7"/>
        <v>12</v>
      </c>
      <c r="AA118">
        <f t="shared" si="8"/>
        <v>26</v>
      </c>
      <c r="AB118">
        <f t="shared" si="9"/>
        <v>2004</v>
      </c>
      <c r="AC118">
        <f t="shared" si="10"/>
        <v>9</v>
      </c>
      <c r="AD118">
        <f t="shared" si="11"/>
        <v>11</v>
      </c>
    </row>
    <row r="119" spans="1:30" ht="15.6">
      <c r="A119" s="2" t="s">
        <v>24</v>
      </c>
      <c r="B119" s="2" t="s">
        <v>90</v>
      </c>
      <c r="C119" s="2" t="s">
        <v>1204</v>
      </c>
      <c r="D119" s="2" t="s">
        <v>1205</v>
      </c>
      <c r="E119" s="2" t="s">
        <v>1206</v>
      </c>
      <c r="F119" s="2" t="s">
        <v>1207</v>
      </c>
      <c r="G119" s="2" t="s">
        <v>1208</v>
      </c>
      <c r="H119" s="2" t="s">
        <v>1209</v>
      </c>
      <c r="I119" s="2" t="s">
        <v>369</v>
      </c>
      <c r="J119" s="2" t="s">
        <v>33</v>
      </c>
      <c r="K119" s="2" t="s">
        <v>1210</v>
      </c>
      <c r="L119" s="2" t="s">
        <v>1211</v>
      </c>
      <c r="M119" s="2" t="s">
        <v>24</v>
      </c>
      <c r="N119" s="2" t="s">
        <v>643</v>
      </c>
      <c r="O119" s="2" t="s">
        <v>1212</v>
      </c>
      <c r="P119" s="3">
        <v>0</v>
      </c>
      <c r="Q119" s="2" t="s">
        <v>39</v>
      </c>
      <c r="R119" s="3">
        <v>2</v>
      </c>
      <c r="S119" s="2" t="s">
        <v>1213</v>
      </c>
      <c r="T119" s="2" t="s">
        <v>1214</v>
      </c>
      <c r="U119" s="3">
        <v>2</v>
      </c>
      <c r="V119" s="2" t="s">
        <v>39</v>
      </c>
      <c r="W119" s="2" t="s">
        <v>39</v>
      </c>
      <c r="X119" s="2" t="s">
        <v>1215</v>
      </c>
      <c r="Y119">
        <f t="shared" si="6"/>
        <v>2000</v>
      </c>
      <c r="Z119">
        <f t="shared" si="7"/>
        <v>8</v>
      </c>
      <c r="AA119">
        <f t="shared" si="8"/>
        <v>25</v>
      </c>
      <c r="AB119">
        <f t="shared" si="9"/>
        <v>2004</v>
      </c>
      <c r="AC119">
        <f t="shared" si="10"/>
        <v>6</v>
      </c>
      <c r="AD119">
        <f t="shared" si="11"/>
        <v>21</v>
      </c>
    </row>
    <row r="120" spans="1:30" ht="15.6">
      <c r="A120" s="2" t="s">
        <v>24</v>
      </c>
      <c r="B120" s="2" t="s">
        <v>25</v>
      </c>
      <c r="C120" s="2" t="s">
        <v>1216</v>
      </c>
      <c r="D120" s="2" t="s">
        <v>1217</v>
      </c>
      <c r="E120" s="2" t="s">
        <v>1218</v>
      </c>
      <c r="F120" s="2" t="s">
        <v>1219</v>
      </c>
      <c r="G120" s="2" t="s">
        <v>1220</v>
      </c>
      <c r="H120" s="2" t="s">
        <v>1221</v>
      </c>
      <c r="I120" s="2" t="s">
        <v>369</v>
      </c>
      <c r="J120" s="2" t="s">
        <v>33</v>
      </c>
      <c r="K120" s="2" t="s">
        <v>1222</v>
      </c>
      <c r="L120" s="2" t="s">
        <v>1223</v>
      </c>
      <c r="M120" s="2" t="s">
        <v>64</v>
      </c>
      <c r="N120" s="2" t="s">
        <v>643</v>
      </c>
      <c r="O120" s="2" t="s">
        <v>1108</v>
      </c>
      <c r="P120" s="3">
        <v>0</v>
      </c>
      <c r="Q120" s="2" t="s">
        <v>39</v>
      </c>
      <c r="R120" s="3">
        <v>0</v>
      </c>
      <c r="S120" s="2" t="s">
        <v>39</v>
      </c>
      <c r="T120" s="2" t="s">
        <v>1224</v>
      </c>
      <c r="U120" s="3">
        <v>1</v>
      </c>
      <c r="V120" s="2" t="s">
        <v>39</v>
      </c>
      <c r="W120" s="2" t="s">
        <v>39</v>
      </c>
      <c r="X120" s="2" t="s">
        <v>1225</v>
      </c>
      <c r="Y120">
        <f t="shared" si="6"/>
        <v>2002</v>
      </c>
      <c r="Z120">
        <f t="shared" si="7"/>
        <v>4</v>
      </c>
      <c r="AA120">
        <f t="shared" si="8"/>
        <v>3</v>
      </c>
      <c r="AB120">
        <f t="shared" si="9"/>
        <v>2004</v>
      </c>
      <c r="AC120">
        <f t="shared" si="10"/>
        <v>6</v>
      </c>
      <c r="AD120">
        <f t="shared" si="11"/>
        <v>1</v>
      </c>
    </row>
    <row r="121" spans="1:30" ht="15.6">
      <c r="A121" s="2" t="s">
        <v>24</v>
      </c>
      <c r="B121" s="2" t="s">
        <v>90</v>
      </c>
      <c r="C121" s="2" t="s">
        <v>1226</v>
      </c>
      <c r="D121" s="2" t="s">
        <v>1227</v>
      </c>
      <c r="E121" s="2" t="s">
        <v>1228</v>
      </c>
      <c r="F121" s="2" t="s">
        <v>1229</v>
      </c>
      <c r="G121" s="2" t="s">
        <v>39</v>
      </c>
      <c r="H121" s="2" t="s">
        <v>39</v>
      </c>
      <c r="I121" s="2" t="s">
        <v>369</v>
      </c>
      <c r="J121" s="2" t="s">
        <v>33</v>
      </c>
      <c r="K121" s="2" t="s">
        <v>1230</v>
      </c>
      <c r="L121" s="2" t="s">
        <v>1231</v>
      </c>
      <c r="M121" s="2" t="s">
        <v>86</v>
      </c>
      <c r="N121" s="2" t="s">
        <v>643</v>
      </c>
      <c r="O121" s="2" t="s">
        <v>1232</v>
      </c>
      <c r="P121" s="3">
        <v>0</v>
      </c>
      <c r="Q121" s="2" t="s">
        <v>39</v>
      </c>
      <c r="R121" s="3">
        <v>0</v>
      </c>
      <c r="S121" s="2" t="s">
        <v>39</v>
      </c>
      <c r="T121" s="2" t="s">
        <v>1233</v>
      </c>
      <c r="U121" s="3">
        <v>1</v>
      </c>
      <c r="V121" s="2" t="s">
        <v>39</v>
      </c>
      <c r="W121" s="2" t="s">
        <v>39</v>
      </c>
      <c r="X121" s="2" t="s">
        <v>1234</v>
      </c>
      <c r="Y121">
        <f t="shared" si="6"/>
        <v>2002</v>
      </c>
      <c r="Z121">
        <f t="shared" si="7"/>
        <v>11</v>
      </c>
      <c r="AA121">
        <f t="shared" si="8"/>
        <v>12</v>
      </c>
      <c r="AB121">
        <f t="shared" si="9"/>
        <v>0</v>
      </c>
      <c r="AC121">
        <f t="shared" si="10"/>
        <v>0</v>
      </c>
      <c r="AD121">
        <f t="shared" si="11"/>
        <v>0</v>
      </c>
    </row>
    <row r="122" spans="1:30" ht="15.6">
      <c r="A122" s="2" t="s">
        <v>24</v>
      </c>
      <c r="B122" s="2" t="s">
        <v>25</v>
      </c>
      <c r="C122" s="2" t="s">
        <v>1235</v>
      </c>
      <c r="D122" s="2" t="s">
        <v>1236</v>
      </c>
      <c r="E122" s="2" t="s">
        <v>1237</v>
      </c>
      <c r="F122" s="2" t="s">
        <v>1219</v>
      </c>
      <c r="G122" s="2" t="s">
        <v>1238</v>
      </c>
      <c r="H122" s="2" t="s">
        <v>1239</v>
      </c>
      <c r="I122" s="2" t="s">
        <v>369</v>
      </c>
      <c r="J122" s="2" t="s">
        <v>33</v>
      </c>
      <c r="K122" s="2" t="s">
        <v>1240</v>
      </c>
      <c r="L122" s="2" t="s">
        <v>1241</v>
      </c>
      <c r="M122" s="2" t="s">
        <v>447</v>
      </c>
      <c r="N122" s="2" t="s">
        <v>643</v>
      </c>
      <c r="O122" s="2" t="s">
        <v>1108</v>
      </c>
      <c r="P122" s="3">
        <v>0</v>
      </c>
      <c r="Q122" s="2" t="s">
        <v>39</v>
      </c>
      <c r="R122" s="3">
        <v>0</v>
      </c>
      <c r="S122" s="2" t="s">
        <v>39</v>
      </c>
      <c r="T122" s="2" t="s">
        <v>1242</v>
      </c>
      <c r="U122" s="3">
        <v>1</v>
      </c>
      <c r="V122" s="2" t="s">
        <v>39</v>
      </c>
      <c r="W122" s="2" t="s">
        <v>39</v>
      </c>
      <c r="X122" s="2" t="s">
        <v>1243</v>
      </c>
      <c r="Y122">
        <f t="shared" si="6"/>
        <v>2002</v>
      </c>
      <c r="Z122">
        <f t="shared" si="7"/>
        <v>4</v>
      </c>
      <c r="AA122">
        <f t="shared" si="8"/>
        <v>3</v>
      </c>
      <c r="AB122">
        <f t="shared" si="9"/>
        <v>2004</v>
      </c>
      <c r="AC122">
        <f t="shared" si="10"/>
        <v>4</v>
      </c>
      <c r="AD122">
        <f t="shared" si="11"/>
        <v>11</v>
      </c>
    </row>
    <row r="123" spans="1:30" ht="15.6">
      <c r="A123" s="2" t="s">
        <v>24</v>
      </c>
      <c r="B123" s="2" t="s">
        <v>25</v>
      </c>
      <c r="C123" s="2" t="s">
        <v>1244</v>
      </c>
      <c r="D123" s="2" t="s">
        <v>1245</v>
      </c>
      <c r="E123" s="2" t="s">
        <v>1246</v>
      </c>
      <c r="F123" s="2" t="s">
        <v>1219</v>
      </c>
      <c r="G123" s="2" t="s">
        <v>1247</v>
      </c>
      <c r="H123" s="2" t="s">
        <v>1239</v>
      </c>
      <c r="I123" s="2" t="s">
        <v>369</v>
      </c>
      <c r="J123" s="2" t="s">
        <v>33</v>
      </c>
      <c r="K123" s="2" t="s">
        <v>1248</v>
      </c>
      <c r="L123" s="2" t="s">
        <v>1249</v>
      </c>
      <c r="M123" s="2" t="s">
        <v>140</v>
      </c>
      <c r="N123" s="2" t="s">
        <v>643</v>
      </c>
      <c r="O123" s="2" t="s">
        <v>1250</v>
      </c>
      <c r="P123" s="3">
        <v>0</v>
      </c>
      <c r="Q123" s="2" t="s">
        <v>39</v>
      </c>
      <c r="R123" s="3">
        <v>0</v>
      </c>
      <c r="S123" s="2" t="s">
        <v>39</v>
      </c>
      <c r="T123" s="2" t="s">
        <v>1251</v>
      </c>
      <c r="U123" s="3">
        <v>3</v>
      </c>
      <c r="V123" s="2" t="s">
        <v>39</v>
      </c>
      <c r="W123" s="2" t="s">
        <v>39</v>
      </c>
      <c r="X123" s="2" t="s">
        <v>1252</v>
      </c>
      <c r="Y123">
        <f t="shared" si="6"/>
        <v>2002</v>
      </c>
      <c r="Z123">
        <f t="shared" si="7"/>
        <v>4</v>
      </c>
      <c r="AA123">
        <f t="shared" si="8"/>
        <v>3</v>
      </c>
      <c r="AB123">
        <f t="shared" si="9"/>
        <v>2004</v>
      </c>
      <c r="AC123">
        <f t="shared" si="10"/>
        <v>4</v>
      </c>
      <c r="AD123">
        <f t="shared" si="11"/>
        <v>11</v>
      </c>
    </row>
    <row r="124" spans="1:30" ht="15.6">
      <c r="A124" s="2" t="s">
        <v>24</v>
      </c>
      <c r="B124" s="2" t="s">
        <v>25</v>
      </c>
      <c r="C124" s="2" t="s">
        <v>1253</v>
      </c>
      <c r="D124" s="2" t="s">
        <v>1254</v>
      </c>
      <c r="E124" s="2" t="s">
        <v>1255</v>
      </c>
      <c r="F124" s="2" t="s">
        <v>1256</v>
      </c>
      <c r="G124" s="2" t="s">
        <v>1257</v>
      </c>
      <c r="H124" s="2" t="s">
        <v>1258</v>
      </c>
      <c r="I124" s="2" t="s">
        <v>369</v>
      </c>
      <c r="J124" s="2" t="s">
        <v>33</v>
      </c>
      <c r="K124" s="2" t="s">
        <v>1259</v>
      </c>
      <c r="L124" s="2" t="s">
        <v>894</v>
      </c>
      <c r="M124" s="2" t="s">
        <v>24</v>
      </c>
      <c r="N124" s="2" t="s">
        <v>643</v>
      </c>
      <c r="O124" s="2" t="s">
        <v>1260</v>
      </c>
      <c r="P124" s="3">
        <v>0</v>
      </c>
      <c r="Q124" s="2" t="s">
        <v>39</v>
      </c>
      <c r="R124" s="3">
        <v>0</v>
      </c>
      <c r="S124" s="2" t="s">
        <v>39</v>
      </c>
      <c r="T124" s="2" t="s">
        <v>1261</v>
      </c>
      <c r="U124" s="3">
        <v>1</v>
      </c>
      <c r="V124" s="2" t="s">
        <v>39</v>
      </c>
      <c r="W124" s="2" t="s">
        <v>39</v>
      </c>
      <c r="X124" s="2" t="s">
        <v>1262</v>
      </c>
      <c r="Y124">
        <f t="shared" si="6"/>
        <v>2001</v>
      </c>
      <c r="Z124">
        <f t="shared" si="7"/>
        <v>12</v>
      </c>
      <c r="AA124">
        <f t="shared" si="8"/>
        <v>27</v>
      </c>
      <c r="AB124">
        <f t="shared" si="9"/>
        <v>2004</v>
      </c>
      <c r="AC124">
        <f t="shared" si="10"/>
        <v>4</v>
      </c>
      <c r="AD124">
        <f t="shared" si="11"/>
        <v>1</v>
      </c>
    </row>
    <row r="125" spans="1:30" ht="15.6">
      <c r="A125" s="2" t="s">
        <v>24</v>
      </c>
      <c r="B125" s="2" t="s">
        <v>90</v>
      </c>
      <c r="C125" s="2" t="s">
        <v>1263</v>
      </c>
      <c r="D125" s="2" t="s">
        <v>1264</v>
      </c>
      <c r="E125" s="2" t="s">
        <v>1265</v>
      </c>
      <c r="F125" s="2" t="s">
        <v>1256</v>
      </c>
      <c r="G125" s="2" t="s">
        <v>1266</v>
      </c>
      <c r="H125" s="2" t="s">
        <v>1267</v>
      </c>
      <c r="I125" s="2" t="s">
        <v>369</v>
      </c>
      <c r="J125" s="2" t="s">
        <v>33</v>
      </c>
      <c r="K125" s="2" t="s">
        <v>1268</v>
      </c>
      <c r="L125" s="2" t="s">
        <v>1269</v>
      </c>
      <c r="M125" s="2" t="s">
        <v>24</v>
      </c>
      <c r="N125" s="2" t="s">
        <v>643</v>
      </c>
      <c r="O125" s="2" t="s">
        <v>1270</v>
      </c>
      <c r="P125" s="3">
        <v>0</v>
      </c>
      <c r="Q125" s="2" t="s">
        <v>39</v>
      </c>
      <c r="R125" s="3">
        <v>0</v>
      </c>
      <c r="S125" s="2" t="s">
        <v>39</v>
      </c>
      <c r="T125" s="2" t="s">
        <v>1271</v>
      </c>
      <c r="U125" s="3">
        <v>1</v>
      </c>
      <c r="V125" s="2" t="s">
        <v>39</v>
      </c>
      <c r="W125" s="2" t="s">
        <v>39</v>
      </c>
      <c r="X125" s="2" t="s">
        <v>1272</v>
      </c>
      <c r="Y125">
        <f t="shared" si="6"/>
        <v>2001</v>
      </c>
      <c r="Z125">
        <f t="shared" si="7"/>
        <v>12</v>
      </c>
      <c r="AA125">
        <f t="shared" si="8"/>
        <v>27</v>
      </c>
      <c r="AB125">
        <f t="shared" si="9"/>
        <v>2004</v>
      </c>
      <c r="AC125">
        <f t="shared" si="10"/>
        <v>3</v>
      </c>
      <c r="AD125">
        <f t="shared" si="11"/>
        <v>21</v>
      </c>
    </row>
    <row r="126" spans="1:30" ht="15.6">
      <c r="A126" s="2" t="s">
        <v>24</v>
      </c>
      <c r="B126" s="2" t="s">
        <v>25</v>
      </c>
      <c r="C126" s="2" t="s">
        <v>1273</v>
      </c>
      <c r="D126" s="2" t="s">
        <v>1274</v>
      </c>
      <c r="E126" s="2" t="s">
        <v>1275</v>
      </c>
      <c r="F126" s="2" t="s">
        <v>1219</v>
      </c>
      <c r="G126" s="2" t="s">
        <v>1276</v>
      </c>
      <c r="H126" s="2" t="s">
        <v>1277</v>
      </c>
      <c r="I126" s="2" t="s">
        <v>369</v>
      </c>
      <c r="J126" s="2" t="s">
        <v>33</v>
      </c>
      <c r="K126" s="2" t="s">
        <v>1278</v>
      </c>
      <c r="L126" s="2" t="s">
        <v>1279</v>
      </c>
      <c r="M126" s="2" t="s">
        <v>447</v>
      </c>
      <c r="N126" s="2" t="s">
        <v>643</v>
      </c>
      <c r="O126" s="2" t="s">
        <v>1108</v>
      </c>
      <c r="P126" s="3">
        <v>0</v>
      </c>
      <c r="Q126" s="2" t="s">
        <v>39</v>
      </c>
      <c r="R126" s="3">
        <v>0</v>
      </c>
      <c r="S126" s="2" t="s">
        <v>39</v>
      </c>
      <c r="T126" s="2" t="s">
        <v>1280</v>
      </c>
      <c r="U126" s="3">
        <v>1</v>
      </c>
      <c r="V126" s="2" t="s">
        <v>39</v>
      </c>
      <c r="W126" s="2" t="s">
        <v>39</v>
      </c>
      <c r="X126" s="2" t="s">
        <v>1281</v>
      </c>
      <c r="Y126">
        <f t="shared" si="6"/>
        <v>2002</v>
      </c>
      <c r="Z126">
        <f t="shared" si="7"/>
        <v>4</v>
      </c>
      <c r="AA126">
        <f t="shared" si="8"/>
        <v>3</v>
      </c>
      <c r="AB126">
        <f t="shared" si="9"/>
        <v>2004</v>
      </c>
      <c r="AC126">
        <f t="shared" si="10"/>
        <v>3</v>
      </c>
      <c r="AD126">
        <f t="shared" si="11"/>
        <v>11</v>
      </c>
    </row>
    <row r="127" spans="1:30" ht="15.6">
      <c r="A127" s="2" t="s">
        <v>24</v>
      </c>
      <c r="B127" s="2" t="s">
        <v>25</v>
      </c>
      <c r="C127" s="2" t="s">
        <v>1282</v>
      </c>
      <c r="D127" s="2" t="s">
        <v>1283</v>
      </c>
      <c r="E127" s="2" t="s">
        <v>1284</v>
      </c>
      <c r="F127" s="2" t="s">
        <v>1219</v>
      </c>
      <c r="G127" s="2" t="s">
        <v>1285</v>
      </c>
      <c r="H127" s="2" t="s">
        <v>1277</v>
      </c>
      <c r="I127" s="2" t="s">
        <v>369</v>
      </c>
      <c r="J127" s="2" t="s">
        <v>33</v>
      </c>
      <c r="K127" s="2" t="s">
        <v>1240</v>
      </c>
      <c r="L127" s="2" t="s">
        <v>1241</v>
      </c>
      <c r="M127" s="2" t="s">
        <v>447</v>
      </c>
      <c r="N127" s="2" t="s">
        <v>643</v>
      </c>
      <c r="O127" s="2" t="s">
        <v>1108</v>
      </c>
      <c r="P127" s="3">
        <v>0</v>
      </c>
      <c r="Q127" s="2" t="s">
        <v>39</v>
      </c>
      <c r="R127" s="3">
        <v>0</v>
      </c>
      <c r="S127" s="2" t="s">
        <v>39</v>
      </c>
      <c r="T127" s="2" t="s">
        <v>1286</v>
      </c>
      <c r="U127" s="3">
        <v>1</v>
      </c>
      <c r="V127" s="2" t="s">
        <v>39</v>
      </c>
      <c r="W127" s="2" t="s">
        <v>39</v>
      </c>
      <c r="X127" s="2" t="s">
        <v>1287</v>
      </c>
      <c r="Y127">
        <f t="shared" si="6"/>
        <v>2002</v>
      </c>
      <c r="Z127">
        <f t="shared" si="7"/>
        <v>4</v>
      </c>
      <c r="AA127">
        <f t="shared" si="8"/>
        <v>3</v>
      </c>
      <c r="AB127">
        <f t="shared" si="9"/>
        <v>2004</v>
      </c>
      <c r="AC127">
        <f t="shared" si="10"/>
        <v>3</v>
      </c>
      <c r="AD127">
        <f t="shared" si="11"/>
        <v>11</v>
      </c>
    </row>
    <row r="128" spans="1:30" ht="15.6">
      <c r="A128" s="2" t="s">
        <v>24</v>
      </c>
      <c r="B128" s="2" t="s">
        <v>25</v>
      </c>
      <c r="C128" s="2" t="s">
        <v>1288</v>
      </c>
      <c r="D128" s="2" t="s">
        <v>1289</v>
      </c>
      <c r="E128" s="2" t="s">
        <v>1290</v>
      </c>
      <c r="F128" s="2" t="s">
        <v>1219</v>
      </c>
      <c r="G128" s="2" t="s">
        <v>1291</v>
      </c>
      <c r="H128" s="2" t="s">
        <v>1292</v>
      </c>
      <c r="I128" s="2" t="s">
        <v>369</v>
      </c>
      <c r="J128" s="2" t="s">
        <v>33</v>
      </c>
      <c r="K128" s="2" t="s">
        <v>1293</v>
      </c>
      <c r="L128" s="2" t="s">
        <v>1294</v>
      </c>
      <c r="M128" s="2" t="s">
        <v>64</v>
      </c>
      <c r="N128" s="2" t="s">
        <v>643</v>
      </c>
      <c r="O128" s="2" t="s">
        <v>1295</v>
      </c>
      <c r="P128" s="3">
        <v>0</v>
      </c>
      <c r="Q128" s="2" t="s">
        <v>39</v>
      </c>
      <c r="R128" s="3">
        <v>0</v>
      </c>
      <c r="S128" s="2" t="s">
        <v>39</v>
      </c>
      <c r="T128" s="2" t="s">
        <v>1296</v>
      </c>
      <c r="U128" s="3">
        <v>4</v>
      </c>
      <c r="V128" s="2" t="s">
        <v>39</v>
      </c>
      <c r="W128" s="2" t="s">
        <v>39</v>
      </c>
      <c r="X128" s="2" t="s">
        <v>1297</v>
      </c>
      <c r="Y128">
        <f t="shared" si="6"/>
        <v>2002</v>
      </c>
      <c r="Z128">
        <f t="shared" si="7"/>
        <v>4</v>
      </c>
      <c r="AA128">
        <f t="shared" si="8"/>
        <v>3</v>
      </c>
      <c r="AB128">
        <f t="shared" si="9"/>
        <v>2004</v>
      </c>
      <c r="AC128">
        <f t="shared" si="10"/>
        <v>3</v>
      </c>
      <c r="AD128">
        <f t="shared" si="11"/>
        <v>1</v>
      </c>
    </row>
    <row r="129" spans="1:30" ht="15.6">
      <c r="A129" s="2" t="s">
        <v>24</v>
      </c>
      <c r="B129" s="2" t="s">
        <v>25</v>
      </c>
      <c r="C129" s="2" t="s">
        <v>1298</v>
      </c>
      <c r="D129" s="2" t="s">
        <v>1299</v>
      </c>
      <c r="E129" s="2" t="s">
        <v>1300</v>
      </c>
      <c r="F129" s="2" t="s">
        <v>1229</v>
      </c>
      <c r="G129" s="2" t="s">
        <v>1301</v>
      </c>
      <c r="H129" s="2" t="s">
        <v>1302</v>
      </c>
      <c r="I129" s="2" t="s">
        <v>369</v>
      </c>
      <c r="J129" s="2" t="s">
        <v>33</v>
      </c>
      <c r="K129" s="2" t="s">
        <v>1303</v>
      </c>
      <c r="L129" s="2" t="s">
        <v>1304</v>
      </c>
      <c r="M129" s="2" t="s">
        <v>447</v>
      </c>
      <c r="N129" s="2" t="s">
        <v>643</v>
      </c>
      <c r="O129" s="2" t="s">
        <v>1305</v>
      </c>
      <c r="P129" s="3">
        <v>0</v>
      </c>
      <c r="Q129" s="2" t="s">
        <v>39</v>
      </c>
      <c r="R129" s="3">
        <v>0</v>
      </c>
      <c r="S129" s="2" t="s">
        <v>39</v>
      </c>
      <c r="T129" s="2" t="s">
        <v>1306</v>
      </c>
      <c r="U129" s="3">
        <v>1</v>
      </c>
      <c r="V129" s="2" t="s">
        <v>39</v>
      </c>
      <c r="W129" s="2" t="s">
        <v>39</v>
      </c>
      <c r="X129" s="2" t="s">
        <v>1307</v>
      </c>
      <c r="Y129">
        <f t="shared" si="6"/>
        <v>2002</v>
      </c>
      <c r="Z129">
        <f t="shared" si="7"/>
        <v>11</v>
      </c>
      <c r="AA129">
        <f t="shared" si="8"/>
        <v>12</v>
      </c>
      <c r="AB129">
        <f t="shared" si="9"/>
        <v>2003</v>
      </c>
      <c r="AC129">
        <f t="shared" si="10"/>
        <v>11</v>
      </c>
      <c r="AD129">
        <f t="shared" si="11"/>
        <v>1</v>
      </c>
    </row>
    <row r="130" spans="1:30" ht="15.6">
      <c r="A130" s="2" t="s">
        <v>24</v>
      </c>
      <c r="B130" s="2" t="s">
        <v>25</v>
      </c>
      <c r="C130" s="2" t="s">
        <v>1308</v>
      </c>
      <c r="D130" s="2" t="s">
        <v>1309</v>
      </c>
      <c r="E130" s="2" t="s">
        <v>1310</v>
      </c>
      <c r="F130" s="2" t="s">
        <v>1219</v>
      </c>
      <c r="G130" s="2" t="s">
        <v>1311</v>
      </c>
      <c r="H130" s="2" t="s">
        <v>1312</v>
      </c>
      <c r="I130" s="2" t="s">
        <v>369</v>
      </c>
      <c r="J130" s="2" t="s">
        <v>33</v>
      </c>
      <c r="K130" s="2" t="s">
        <v>1313</v>
      </c>
      <c r="L130" s="2" t="s">
        <v>1314</v>
      </c>
      <c r="M130" s="2" t="s">
        <v>1315</v>
      </c>
      <c r="N130" s="2" t="s">
        <v>643</v>
      </c>
      <c r="O130" s="2" t="s">
        <v>1295</v>
      </c>
      <c r="P130" s="3">
        <v>0</v>
      </c>
      <c r="Q130" s="2" t="s">
        <v>39</v>
      </c>
      <c r="R130" s="3">
        <v>0</v>
      </c>
      <c r="S130" s="2" t="s">
        <v>39</v>
      </c>
      <c r="T130" s="2" t="s">
        <v>1316</v>
      </c>
      <c r="U130" s="3">
        <v>3</v>
      </c>
      <c r="V130" s="2" t="s">
        <v>39</v>
      </c>
      <c r="W130" s="2" t="s">
        <v>39</v>
      </c>
      <c r="X130" s="2" t="s">
        <v>1317</v>
      </c>
      <c r="Y130">
        <f t="shared" si="6"/>
        <v>2002</v>
      </c>
      <c r="Z130">
        <f t="shared" si="7"/>
        <v>4</v>
      </c>
      <c r="AA130">
        <f t="shared" si="8"/>
        <v>3</v>
      </c>
      <c r="AB130">
        <f t="shared" si="9"/>
        <v>2003</v>
      </c>
      <c r="AC130">
        <f t="shared" si="10"/>
        <v>10</v>
      </c>
      <c r="AD130">
        <f t="shared" si="11"/>
        <v>1</v>
      </c>
    </row>
    <row r="131" spans="1:30" ht="15.6">
      <c r="A131" s="2" t="s">
        <v>24</v>
      </c>
      <c r="B131" s="2" t="s">
        <v>25</v>
      </c>
      <c r="C131" s="2" t="s">
        <v>1318</v>
      </c>
      <c r="D131" s="2" t="s">
        <v>1319</v>
      </c>
      <c r="E131" s="2" t="s">
        <v>1320</v>
      </c>
      <c r="F131" s="2" t="s">
        <v>1219</v>
      </c>
      <c r="G131" s="2" t="s">
        <v>1321</v>
      </c>
      <c r="H131" s="2" t="s">
        <v>1322</v>
      </c>
      <c r="I131" s="2" t="s">
        <v>369</v>
      </c>
      <c r="J131" s="2" t="s">
        <v>33</v>
      </c>
      <c r="K131" s="2" t="s">
        <v>1323</v>
      </c>
      <c r="L131" s="2" t="s">
        <v>1324</v>
      </c>
      <c r="M131" s="2" t="s">
        <v>140</v>
      </c>
      <c r="N131" s="2" t="s">
        <v>643</v>
      </c>
      <c r="O131" s="2" t="s">
        <v>1325</v>
      </c>
      <c r="P131" s="3">
        <v>0</v>
      </c>
      <c r="Q131" s="2" t="s">
        <v>39</v>
      </c>
      <c r="R131" s="3">
        <v>0</v>
      </c>
      <c r="S131" s="2" t="s">
        <v>39</v>
      </c>
      <c r="T131" s="2" t="s">
        <v>1326</v>
      </c>
      <c r="U131" s="3">
        <v>3</v>
      </c>
      <c r="V131" s="2" t="s">
        <v>39</v>
      </c>
      <c r="W131" s="2" t="s">
        <v>39</v>
      </c>
      <c r="X131" s="2" t="s">
        <v>1327</v>
      </c>
      <c r="Y131">
        <f t="shared" ref="Y131:Y177" si="12">YEAR(F131)</f>
        <v>2002</v>
      </c>
      <c r="Z131">
        <f t="shared" ref="Z131:Z177" si="13">MONTH(F131)</f>
        <v>4</v>
      </c>
      <c r="AA131">
        <f t="shared" ref="AA131:AA177" si="14">DAY(F131)</f>
        <v>3</v>
      </c>
      <c r="AB131">
        <f t="shared" ref="AB131:AB177" si="15">IFERROR(YEAR(H131),0)</f>
        <v>2003</v>
      </c>
      <c r="AC131">
        <f t="shared" ref="AC131:AC177" si="16">IFERROR(MONTH(H131),0)</f>
        <v>8</v>
      </c>
      <c r="AD131">
        <f t="shared" ref="AD131:AD177" si="17">IFERROR(DAY(H131),0)</f>
        <v>21</v>
      </c>
    </row>
    <row r="132" spans="1:30" ht="15.6">
      <c r="A132" s="2" t="s">
        <v>24</v>
      </c>
      <c r="B132" s="2" t="s">
        <v>25</v>
      </c>
      <c r="C132" s="2" t="s">
        <v>1328</v>
      </c>
      <c r="D132" s="2" t="s">
        <v>1329</v>
      </c>
      <c r="E132" s="2" t="s">
        <v>1330</v>
      </c>
      <c r="F132" s="2" t="s">
        <v>1197</v>
      </c>
      <c r="G132" s="2" t="s">
        <v>1331</v>
      </c>
      <c r="H132" s="2" t="s">
        <v>1322</v>
      </c>
      <c r="I132" s="2" t="s">
        <v>369</v>
      </c>
      <c r="J132" s="2" t="s">
        <v>33</v>
      </c>
      <c r="K132" s="2" t="s">
        <v>1332</v>
      </c>
      <c r="L132" s="2" t="s">
        <v>1333</v>
      </c>
      <c r="M132" s="2" t="s">
        <v>447</v>
      </c>
      <c r="N132" s="2" t="s">
        <v>643</v>
      </c>
      <c r="O132" s="2" t="s">
        <v>1334</v>
      </c>
      <c r="P132" s="3">
        <v>0</v>
      </c>
      <c r="Q132" s="2" t="s">
        <v>39</v>
      </c>
      <c r="R132" s="3">
        <v>0</v>
      </c>
      <c r="S132" s="2" t="s">
        <v>39</v>
      </c>
      <c r="T132" s="2" t="s">
        <v>1335</v>
      </c>
      <c r="U132" s="3">
        <v>1</v>
      </c>
      <c r="V132" s="2" t="s">
        <v>39</v>
      </c>
      <c r="W132" s="2" t="s">
        <v>39</v>
      </c>
      <c r="X132" s="2" t="s">
        <v>1336</v>
      </c>
      <c r="Y132">
        <f t="shared" si="12"/>
        <v>2002</v>
      </c>
      <c r="Z132">
        <f t="shared" si="13"/>
        <v>12</v>
      </c>
      <c r="AA132">
        <f t="shared" si="14"/>
        <v>26</v>
      </c>
      <c r="AB132">
        <f t="shared" si="15"/>
        <v>2003</v>
      </c>
      <c r="AC132">
        <f t="shared" si="16"/>
        <v>8</v>
      </c>
      <c r="AD132">
        <f t="shared" si="17"/>
        <v>21</v>
      </c>
    </row>
    <row r="133" spans="1:30" ht="15.6">
      <c r="A133" s="2" t="s">
        <v>24</v>
      </c>
      <c r="B133" s="2" t="s">
        <v>90</v>
      </c>
      <c r="C133" s="2" t="s">
        <v>1337</v>
      </c>
      <c r="D133" s="2" t="s">
        <v>1338</v>
      </c>
      <c r="E133" s="2" t="s">
        <v>1339</v>
      </c>
      <c r="F133" s="2" t="s">
        <v>1256</v>
      </c>
      <c r="G133" s="2" t="s">
        <v>1340</v>
      </c>
      <c r="H133" s="2" t="s">
        <v>1322</v>
      </c>
      <c r="I133" s="2" t="s">
        <v>369</v>
      </c>
      <c r="J133" s="2" t="s">
        <v>33</v>
      </c>
      <c r="K133" s="2" t="s">
        <v>1341</v>
      </c>
      <c r="L133" s="2" t="s">
        <v>1342</v>
      </c>
      <c r="M133" s="2" t="s">
        <v>24</v>
      </c>
      <c r="N133" s="2" t="s">
        <v>643</v>
      </c>
      <c r="O133" s="2" t="s">
        <v>1343</v>
      </c>
      <c r="P133" s="3">
        <v>0</v>
      </c>
      <c r="Q133" s="2" t="s">
        <v>39</v>
      </c>
      <c r="R133" s="3">
        <v>1</v>
      </c>
      <c r="S133" s="2" t="s">
        <v>1344</v>
      </c>
      <c r="T133" s="2" t="s">
        <v>1345</v>
      </c>
      <c r="U133" s="3">
        <v>1</v>
      </c>
      <c r="V133" s="2" t="s">
        <v>39</v>
      </c>
      <c r="W133" s="2" t="s">
        <v>39</v>
      </c>
      <c r="X133" s="2" t="s">
        <v>1346</v>
      </c>
      <c r="Y133">
        <f t="shared" si="12"/>
        <v>2001</v>
      </c>
      <c r="Z133">
        <f t="shared" si="13"/>
        <v>12</v>
      </c>
      <c r="AA133">
        <f t="shared" si="14"/>
        <v>27</v>
      </c>
      <c r="AB133">
        <f t="shared" si="15"/>
        <v>2003</v>
      </c>
      <c r="AC133">
        <f t="shared" si="16"/>
        <v>8</v>
      </c>
      <c r="AD133">
        <f t="shared" si="17"/>
        <v>21</v>
      </c>
    </row>
    <row r="134" spans="1:30" ht="15.6">
      <c r="A134" s="2" t="s">
        <v>24</v>
      </c>
      <c r="B134" s="2" t="s">
        <v>25</v>
      </c>
      <c r="C134" s="2" t="s">
        <v>1347</v>
      </c>
      <c r="D134" s="2" t="s">
        <v>1348</v>
      </c>
      <c r="E134" s="2" t="s">
        <v>1349</v>
      </c>
      <c r="F134" s="2" t="s">
        <v>1197</v>
      </c>
      <c r="G134" s="2" t="s">
        <v>1350</v>
      </c>
      <c r="H134" s="2" t="s">
        <v>1351</v>
      </c>
      <c r="I134" s="2" t="s">
        <v>369</v>
      </c>
      <c r="J134" s="2" t="s">
        <v>33</v>
      </c>
      <c r="K134" s="2" t="s">
        <v>1352</v>
      </c>
      <c r="L134" s="2" t="s">
        <v>1353</v>
      </c>
      <c r="M134" s="2" t="s">
        <v>447</v>
      </c>
      <c r="N134" s="2" t="s">
        <v>643</v>
      </c>
      <c r="O134" s="2" t="s">
        <v>1354</v>
      </c>
      <c r="P134" s="3">
        <v>0</v>
      </c>
      <c r="Q134" s="2" t="s">
        <v>39</v>
      </c>
      <c r="R134" s="3">
        <v>0</v>
      </c>
      <c r="S134" s="2" t="s">
        <v>39</v>
      </c>
      <c r="T134" s="2" t="s">
        <v>1355</v>
      </c>
      <c r="U134" s="3">
        <v>1</v>
      </c>
      <c r="V134" s="2" t="s">
        <v>39</v>
      </c>
      <c r="W134" s="2" t="s">
        <v>39</v>
      </c>
      <c r="X134" s="2" t="s">
        <v>1356</v>
      </c>
      <c r="Y134">
        <f t="shared" si="12"/>
        <v>2002</v>
      </c>
      <c r="Z134">
        <f t="shared" si="13"/>
        <v>12</v>
      </c>
      <c r="AA134">
        <f t="shared" si="14"/>
        <v>26</v>
      </c>
      <c r="AB134">
        <f t="shared" si="15"/>
        <v>2003</v>
      </c>
      <c r="AC134">
        <f t="shared" si="16"/>
        <v>8</v>
      </c>
      <c r="AD134">
        <f t="shared" si="17"/>
        <v>11</v>
      </c>
    </row>
    <row r="135" spans="1:30" ht="15.6">
      <c r="A135" s="2" t="s">
        <v>24</v>
      </c>
      <c r="B135" s="2" t="s">
        <v>25</v>
      </c>
      <c r="C135" s="2" t="s">
        <v>1357</v>
      </c>
      <c r="D135" s="2" t="s">
        <v>1358</v>
      </c>
      <c r="E135" s="2" t="s">
        <v>1359</v>
      </c>
      <c r="F135" s="2" t="s">
        <v>1197</v>
      </c>
      <c r="G135" s="2" t="s">
        <v>1360</v>
      </c>
      <c r="H135" s="2" t="s">
        <v>1351</v>
      </c>
      <c r="I135" s="2" t="s">
        <v>369</v>
      </c>
      <c r="J135" s="2" t="s">
        <v>33</v>
      </c>
      <c r="K135" s="2" t="s">
        <v>1361</v>
      </c>
      <c r="L135" s="2" t="s">
        <v>1362</v>
      </c>
      <c r="M135" s="2" t="s">
        <v>447</v>
      </c>
      <c r="N135" s="2" t="s">
        <v>643</v>
      </c>
      <c r="O135" s="2" t="s">
        <v>1354</v>
      </c>
      <c r="P135" s="3">
        <v>0</v>
      </c>
      <c r="Q135" s="2" t="s">
        <v>39</v>
      </c>
      <c r="R135" s="3">
        <v>0</v>
      </c>
      <c r="S135" s="2" t="s">
        <v>39</v>
      </c>
      <c r="T135" s="2" t="s">
        <v>1363</v>
      </c>
      <c r="U135" s="3">
        <v>1</v>
      </c>
      <c r="V135" s="2" t="s">
        <v>39</v>
      </c>
      <c r="W135" s="2" t="s">
        <v>39</v>
      </c>
      <c r="X135" s="2" t="s">
        <v>1364</v>
      </c>
      <c r="Y135">
        <f t="shared" si="12"/>
        <v>2002</v>
      </c>
      <c r="Z135">
        <f t="shared" si="13"/>
        <v>12</v>
      </c>
      <c r="AA135">
        <f t="shared" si="14"/>
        <v>26</v>
      </c>
      <c r="AB135">
        <f t="shared" si="15"/>
        <v>2003</v>
      </c>
      <c r="AC135">
        <f t="shared" si="16"/>
        <v>8</v>
      </c>
      <c r="AD135">
        <f t="shared" si="17"/>
        <v>11</v>
      </c>
    </row>
    <row r="136" spans="1:30" ht="15.6">
      <c r="A136" s="2" t="s">
        <v>24</v>
      </c>
      <c r="B136" s="2" t="s">
        <v>90</v>
      </c>
      <c r="C136" s="2" t="s">
        <v>1365</v>
      </c>
      <c r="D136" s="2" t="s">
        <v>1366</v>
      </c>
      <c r="E136" s="2" t="s">
        <v>1367</v>
      </c>
      <c r="F136" s="2" t="s">
        <v>1368</v>
      </c>
      <c r="G136" s="2" t="s">
        <v>1369</v>
      </c>
      <c r="H136" s="2" t="s">
        <v>1370</v>
      </c>
      <c r="I136" s="2" t="s">
        <v>369</v>
      </c>
      <c r="J136" s="2" t="s">
        <v>33</v>
      </c>
      <c r="K136" s="2" t="s">
        <v>1371</v>
      </c>
      <c r="L136" s="2" t="s">
        <v>1372</v>
      </c>
      <c r="M136" s="2" t="s">
        <v>86</v>
      </c>
      <c r="N136" s="2" t="s">
        <v>719</v>
      </c>
      <c r="O136" s="2" t="s">
        <v>1373</v>
      </c>
      <c r="P136" s="3">
        <v>0</v>
      </c>
      <c r="Q136" s="2" t="s">
        <v>39</v>
      </c>
      <c r="R136" s="3">
        <v>0</v>
      </c>
      <c r="S136" s="2" t="s">
        <v>39</v>
      </c>
      <c r="T136" s="2" t="s">
        <v>1374</v>
      </c>
      <c r="U136" s="3">
        <v>1</v>
      </c>
      <c r="V136" s="2" t="s">
        <v>39</v>
      </c>
      <c r="W136" s="2" t="s">
        <v>39</v>
      </c>
      <c r="X136" s="2" t="s">
        <v>1375</v>
      </c>
      <c r="Y136">
        <f t="shared" si="12"/>
        <v>2002</v>
      </c>
      <c r="Z136">
        <f t="shared" si="13"/>
        <v>5</v>
      </c>
      <c r="AA136">
        <f t="shared" si="14"/>
        <v>16</v>
      </c>
      <c r="AB136">
        <f t="shared" si="15"/>
        <v>2003</v>
      </c>
      <c r="AC136">
        <f t="shared" si="16"/>
        <v>8</v>
      </c>
      <c r="AD136">
        <f t="shared" si="17"/>
        <v>1</v>
      </c>
    </row>
    <row r="137" spans="1:30" ht="15.6">
      <c r="A137" s="2" t="s">
        <v>24</v>
      </c>
      <c r="B137" s="2" t="s">
        <v>90</v>
      </c>
      <c r="C137" s="2" t="s">
        <v>1376</v>
      </c>
      <c r="D137" s="2" t="s">
        <v>1377</v>
      </c>
      <c r="E137" s="2" t="s">
        <v>1378</v>
      </c>
      <c r="F137" s="2" t="s">
        <v>1219</v>
      </c>
      <c r="G137" s="2" t="s">
        <v>1379</v>
      </c>
      <c r="H137" s="2" t="s">
        <v>1380</v>
      </c>
      <c r="I137" s="2" t="s">
        <v>39</v>
      </c>
      <c r="J137" s="2" t="s">
        <v>33</v>
      </c>
      <c r="K137" s="2" t="s">
        <v>1381</v>
      </c>
      <c r="L137" s="2" t="s">
        <v>39</v>
      </c>
      <c r="M137" s="2" t="s">
        <v>39</v>
      </c>
      <c r="N137" s="2" t="s">
        <v>643</v>
      </c>
      <c r="O137" s="2" t="s">
        <v>1382</v>
      </c>
      <c r="P137" s="3">
        <v>0</v>
      </c>
      <c r="Q137" s="2" t="s">
        <v>39</v>
      </c>
      <c r="R137" s="3">
        <v>0</v>
      </c>
      <c r="S137" s="2" t="s">
        <v>39</v>
      </c>
      <c r="T137" s="2" t="s">
        <v>1383</v>
      </c>
      <c r="U137" s="3">
        <v>1</v>
      </c>
      <c r="V137" s="2" t="s">
        <v>39</v>
      </c>
      <c r="W137" s="2" t="s">
        <v>39</v>
      </c>
      <c r="X137" s="2" t="s">
        <v>1384</v>
      </c>
      <c r="Y137">
        <f t="shared" si="12"/>
        <v>2002</v>
      </c>
      <c r="Z137">
        <f t="shared" si="13"/>
        <v>4</v>
      </c>
      <c r="AA137">
        <f t="shared" si="14"/>
        <v>3</v>
      </c>
      <c r="AB137">
        <f t="shared" si="15"/>
        <v>2003</v>
      </c>
      <c r="AC137">
        <f t="shared" si="16"/>
        <v>7</v>
      </c>
      <c r="AD137">
        <f t="shared" si="17"/>
        <v>1</v>
      </c>
    </row>
    <row r="138" spans="1:30" ht="15.6">
      <c r="A138" s="2" t="s">
        <v>24</v>
      </c>
      <c r="B138" s="2" t="s">
        <v>90</v>
      </c>
      <c r="C138" s="2" t="s">
        <v>1385</v>
      </c>
      <c r="D138" s="2" t="s">
        <v>1386</v>
      </c>
      <c r="E138" s="2" t="s">
        <v>1387</v>
      </c>
      <c r="F138" s="2" t="s">
        <v>1256</v>
      </c>
      <c r="G138" s="2" t="s">
        <v>1388</v>
      </c>
      <c r="H138" s="2" t="s">
        <v>1389</v>
      </c>
      <c r="I138" s="2" t="s">
        <v>369</v>
      </c>
      <c r="J138" s="2" t="s">
        <v>33</v>
      </c>
      <c r="K138" s="2" t="s">
        <v>1390</v>
      </c>
      <c r="L138" s="2" t="s">
        <v>1391</v>
      </c>
      <c r="M138" s="2" t="s">
        <v>447</v>
      </c>
      <c r="N138" s="2" t="s">
        <v>643</v>
      </c>
      <c r="O138" s="2" t="s">
        <v>1392</v>
      </c>
      <c r="P138" s="3">
        <v>0</v>
      </c>
      <c r="Q138" s="2" t="s">
        <v>39</v>
      </c>
      <c r="R138" s="3">
        <v>0</v>
      </c>
      <c r="S138" s="2" t="s">
        <v>39</v>
      </c>
      <c r="T138" s="2" t="s">
        <v>1393</v>
      </c>
      <c r="U138" s="3">
        <v>1</v>
      </c>
      <c r="V138" s="2" t="s">
        <v>39</v>
      </c>
      <c r="W138" s="2" t="s">
        <v>39</v>
      </c>
      <c r="X138" s="2" t="s">
        <v>1394</v>
      </c>
      <c r="Y138">
        <f t="shared" si="12"/>
        <v>2001</v>
      </c>
      <c r="Z138">
        <f t="shared" si="13"/>
        <v>12</v>
      </c>
      <c r="AA138">
        <f t="shared" si="14"/>
        <v>27</v>
      </c>
      <c r="AB138">
        <f t="shared" si="15"/>
        <v>2003</v>
      </c>
      <c r="AC138">
        <f t="shared" si="16"/>
        <v>6</v>
      </c>
      <c r="AD138">
        <f t="shared" si="17"/>
        <v>21</v>
      </c>
    </row>
    <row r="139" spans="1:30" ht="15.6">
      <c r="A139" s="2" t="s">
        <v>24</v>
      </c>
      <c r="B139" s="2" t="s">
        <v>90</v>
      </c>
      <c r="C139" s="2" t="s">
        <v>1395</v>
      </c>
      <c r="D139" s="2" t="s">
        <v>1396</v>
      </c>
      <c r="E139" s="2" t="s">
        <v>1397</v>
      </c>
      <c r="F139" s="2" t="s">
        <v>1398</v>
      </c>
      <c r="G139" s="2" t="s">
        <v>1399</v>
      </c>
      <c r="H139" s="2" t="s">
        <v>1400</v>
      </c>
      <c r="I139" s="2" t="s">
        <v>369</v>
      </c>
      <c r="J139" s="2" t="s">
        <v>33</v>
      </c>
      <c r="K139" s="2" t="s">
        <v>1401</v>
      </c>
      <c r="L139" s="2" t="s">
        <v>1402</v>
      </c>
      <c r="M139" s="2" t="s">
        <v>86</v>
      </c>
      <c r="N139" s="2" t="s">
        <v>643</v>
      </c>
      <c r="O139" s="2" t="s">
        <v>1403</v>
      </c>
      <c r="P139" s="3">
        <v>0</v>
      </c>
      <c r="Q139" s="2" t="s">
        <v>39</v>
      </c>
      <c r="R139" s="3">
        <v>2</v>
      </c>
      <c r="S139" s="2" t="s">
        <v>1404</v>
      </c>
      <c r="T139" s="2" t="s">
        <v>1405</v>
      </c>
      <c r="U139" s="3">
        <v>1</v>
      </c>
      <c r="V139" s="2" t="s">
        <v>39</v>
      </c>
      <c r="W139" s="2" t="s">
        <v>39</v>
      </c>
      <c r="X139" s="2" t="s">
        <v>1406</v>
      </c>
      <c r="Y139">
        <f t="shared" si="12"/>
        <v>2001</v>
      </c>
      <c r="Z139">
        <f t="shared" si="13"/>
        <v>7</v>
      </c>
      <c r="AA139">
        <f t="shared" si="14"/>
        <v>25</v>
      </c>
      <c r="AB139">
        <f t="shared" si="15"/>
        <v>2003</v>
      </c>
      <c r="AC139">
        <f t="shared" si="16"/>
        <v>3</v>
      </c>
      <c r="AD139">
        <f t="shared" si="17"/>
        <v>21</v>
      </c>
    </row>
    <row r="140" spans="1:30" ht="15.6">
      <c r="A140" s="2" t="s">
        <v>24</v>
      </c>
      <c r="B140" s="2" t="s">
        <v>25</v>
      </c>
      <c r="C140" s="2" t="s">
        <v>1407</v>
      </c>
      <c r="D140" s="2" t="s">
        <v>1408</v>
      </c>
      <c r="E140" s="2" t="s">
        <v>1409</v>
      </c>
      <c r="F140" s="2" t="s">
        <v>1219</v>
      </c>
      <c r="G140" s="2" t="s">
        <v>1410</v>
      </c>
      <c r="H140" s="2" t="s">
        <v>1411</v>
      </c>
      <c r="I140" s="2" t="s">
        <v>369</v>
      </c>
      <c r="J140" s="2" t="s">
        <v>33</v>
      </c>
      <c r="K140" s="2" t="s">
        <v>1412</v>
      </c>
      <c r="L140" s="2" t="s">
        <v>1413</v>
      </c>
      <c r="M140" s="2" t="s">
        <v>86</v>
      </c>
      <c r="N140" s="2" t="s">
        <v>643</v>
      </c>
      <c r="O140" s="2" t="s">
        <v>1108</v>
      </c>
      <c r="P140" s="3">
        <v>0</v>
      </c>
      <c r="Q140" s="2" t="s">
        <v>39</v>
      </c>
      <c r="R140" s="3">
        <v>0</v>
      </c>
      <c r="S140" s="2" t="s">
        <v>39</v>
      </c>
      <c r="T140" s="2" t="s">
        <v>1414</v>
      </c>
      <c r="U140" s="3">
        <v>3</v>
      </c>
      <c r="V140" s="2" t="s">
        <v>39</v>
      </c>
      <c r="W140" s="2" t="s">
        <v>39</v>
      </c>
      <c r="X140" s="2" t="s">
        <v>1415</v>
      </c>
      <c r="Y140">
        <f t="shared" si="12"/>
        <v>2002</v>
      </c>
      <c r="Z140">
        <f t="shared" si="13"/>
        <v>4</v>
      </c>
      <c r="AA140">
        <f t="shared" si="14"/>
        <v>3</v>
      </c>
      <c r="AB140">
        <f t="shared" si="15"/>
        <v>2003</v>
      </c>
      <c r="AC140">
        <f t="shared" si="16"/>
        <v>3</v>
      </c>
      <c r="AD140">
        <f t="shared" si="17"/>
        <v>11</v>
      </c>
    </row>
    <row r="141" spans="1:30" ht="15.6">
      <c r="A141" s="2" t="s">
        <v>24</v>
      </c>
      <c r="B141" s="2" t="s">
        <v>90</v>
      </c>
      <c r="C141" s="2" t="s">
        <v>1416</v>
      </c>
      <c r="D141" s="2" t="s">
        <v>1417</v>
      </c>
      <c r="E141" s="2" t="s">
        <v>1418</v>
      </c>
      <c r="F141" s="2" t="s">
        <v>1419</v>
      </c>
      <c r="G141" s="2" t="s">
        <v>1420</v>
      </c>
      <c r="H141" s="2" t="s">
        <v>1421</v>
      </c>
      <c r="I141" s="2" t="s">
        <v>369</v>
      </c>
      <c r="J141" s="2" t="s">
        <v>33</v>
      </c>
      <c r="K141" s="2" t="s">
        <v>1422</v>
      </c>
      <c r="L141" s="2" t="s">
        <v>1423</v>
      </c>
      <c r="M141" s="2" t="s">
        <v>86</v>
      </c>
      <c r="N141" s="2" t="s">
        <v>719</v>
      </c>
      <c r="O141" s="2" t="s">
        <v>1424</v>
      </c>
      <c r="P141" s="3">
        <v>0</v>
      </c>
      <c r="Q141" s="2" t="s">
        <v>39</v>
      </c>
      <c r="R141" s="3">
        <v>2</v>
      </c>
      <c r="S141" s="2" t="s">
        <v>1425</v>
      </c>
      <c r="T141" s="2" t="s">
        <v>1426</v>
      </c>
      <c r="U141" s="3">
        <v>3</v>
      </c>
      <c r="V141" s="2" t="s">
        <v>39</v>
      </c>
      <c r="W141" s="2" t="s">
        <v>39</v>
      </c>
      <c r="X141" s="2" t="s">
        <v>1427</v>
      </c>
      <c r="Y141">
        <f t="shared" si="12"/>
        <v>2001</v>
      </c>
      <c r="Z141">
        <f t="shared" si="13"/>
        <v>12</v>
      </c>
      <c r="AA141">
        <f t="shared" si="14"/>
        <v>13</v>
      </c>
      <c r="AB141">
        <f t="shared" si="15"/>
        <v>2003</v>
      </c>
      <c r="AC141">
        <f t="shared" si="16"/>
        <v>3</v>
      </c>
      <c r="AD141">
        <f t="shared" si="17"/>
        <v>1</v>
      </c>
    </row>
    <row r="142" spans="1:30" ht="15.6">
      <c r="A142" s="2" t="s">
        <v>24</v>
      </c>
      <c r="B142" s="2" t="s">
        <v>90</v>
      </c>
      <c r="C142" s="2" t="s">
        <v>1428</v>
      </c>
      <c r="D142" s="2" t="s">
        <v>1429</v>
      </c>
      <c r="E142" s="2" t="s">
        <v>1430</v>
      </c>
      <c r="F142" s="2" t="s">
        <v>1398</v>
      </c>
      <c r="G142" s="2" t="s">
        <v>1431</v>
      </c>
      <c r="H142" s="2" t="s">
        <v>1432</v>
      </c>
      <c r="I142" s="2" t="s">
        <v>369</v>
      </c>
      <c r="J142" s="2" t="s">
        <v>33</v>
      </c>
      <c r="K142" s="2" t="s">
        <v>1433</v>
      </c>
      <c r="L142" s="2" t="s">
        <v>1434</v>
      </c>
      <c r="M142" s="2" t="s">
        <v>64</v>
      </c>
      <c r="N142" s="2" t="s">
        <v>643</v>
      </c>
      <c r="O142" s="2" t="s">
        <v>1435</v>
      </c>
      <c r="P142" s="3">
        <v>0</v>
      </c>
      <c r="Q142" s="2" t="s">
        <v>39</v>
      </c>
      <c r="R142" s="3">
        <v>0</v>
      </c>
      <c r="S142" s="2" t="s">
        <v>39</v>
      </c>
      <c r="T142" s="2" t="s">
        <v>1436</v>
      </c>
      <c r="U142" s="3">
        <v>1</v>
      </c>
      <c r="V142" s="2" t="s">
        <v>39</v>
      </c>
      <c r="W142" s="2" t="s">
        <v>39</v>
      </c>
      <c r="X142" s="2" t="s">
        <v>1437</v>
      </c>
      <c r="Y142">
        <f t="shared" si="12"/>
        <v>2001</v>
      </c>
      <c r="Z142">
        <f t="shared" si="13"/>
        <v>7</v>
      </c>
      <c r="AA142">
        <f t="shared" si="14"/>
        <v>25</v>
      </c>
      <c r="AB142">
        <f t="shared" si="15"/>
        <v>2003</v>
      </c>
      <c r="AC142">
        <f t="shared" si="16"/>
        <v>1</v>
      </c>
      <c r="AD142">
        <f t="shared" si="17"/>
        <v>21</v>
      </c>
    </row>
    <row r="143" spans="1:30" ht="15.6">
      <c r="A143" s="2" t="s">
        <v>24</v>
      </c>
      <c r="B143" s="2" t="s">
        <v>25</v>
      </c>
      <c r="C143" s="2" t="s">
        <v>1438</v>
      </c>
      <c r="D143" s="2" t="s">
        <v>1439</v>
      </c>
      <c r="E143" s="2" t="s">
        <v>1440</v>
      </c>
      <c r="F143" s="2" t="s">
        <v>1441</v>
      </c>
      <c r="G143" s="2" t="s">
        <v>1442</v>
      </c>
      <c r="H143" s="2" t="s">
        <v>1443</v>
      </c>
      <c r="I143" s="2" t="s">
        <v>369</v>
      </c>
      <c r="J143" s="2" t="s">
        <v>33</v>
      </c>
      <c r="K143" s="2" t="s">
        <v>1444</v>
      </c>
      <c r="L143" s="2" t="s">
        <v>1445</v>
      </c>
      <c r="M143" s="2" t="s">
        <v>447</v>
      </c>
      <c r="N143" s="2" t="s">
        <v>643</v>
      </c>
      <c r="O143" s="2" t="s">
        <v>1446</v>
      </c>
      <c r="P143" s="3">
        <v>0</v>
      </c>
      <c r="Q143" s="2" t="s">
        <v>39</v>
      </c>
      <c r="R143" s="3">
        <v>1</v>
      </c>
      <c r="S143" s="2" t="s">
        <v>1447</v>
      </c>
      <c r="T143" s="2" t="s">
        <v>1448</v>
      </c>
      <c r="U143" s="3">
        <v>4</v>
      </c>
      <c r="V143" s="2" t="s">
        <v>39</v>
      </c>
      <c r="W143" s="2" t="s">
        <v>39</v>
      </c>
      <c r="X143" s="2" t="s">
        <v>1449</v>
      </c>
      <c r="Y143">
        <f t="shared" si="12"/>
        <v>2001</v>
      </c>
      <c r="Z143">
        <f t="shared" si="13"/>
        <v>12</v>
      </c>
      <c r="AA143">
        <f t="shared" si="14"/>
        <v>4</v>
      </c>
      <c r="AB143">
        <f t="shared" si="15"/>
        <v>2002</v>
      </c>
      <c r="AC143">
        <f t="shared" si="16"/>
        <v>12</v>
      </c>
      <c r="AD143">
        <f t="shared" si="17"/>
        <v>11</v>
      </c>
    </row>
    <row r="144" spans="1:30" ht="15.6">
      <c r="A144" s="2" t="s">
        <v>24</v>
      </c>
      <c r="B144" s="2" t="s">
        <v>90</v>
      </c>
      <c r="C144" s="2" t="s">
        <v>1450</v>
      </c>
      <c r="D144" s="2" t="s">
        <v>1451</v>
      </c>
      <c r="E144" s="2" t="s">
        <v>1452</v>
      </c>
      <c r="F144" s="2" t="s">
        <v>1453</v>
      </c>
      <c r="G144" s="2" t="s">
        <v>1454</v>
      </c>
      <c r="H144" s="2" t="s">
        <v>1455</v>
      </c>
      <c r="I144" s="2" t="s">
        <v>369</v>
      </c>
      <c r="J144" s="2" t="s">
        <v>33</v>
      </c>
      <c r="K144" s="2" t="s">
        <v>1456</v>
      </c>
      <c r="L144" s="2" t="s">
        <v>1457</v>
      </c>
      <c r="M144" s="2" t="s">
        <v>24</v>
      </c>
      <c r="N144" s="2" t="s">
        <v>719</v>
      </c>
      <c r="O144" s="2" t="s">
        <v>1458</v>
      </c>
      <c r="P144" s="3">
        <v>0</v>
      </c>
      <c r="Q144" s="2" t="s">
        <v>39</v>
      </c>
      <c r="R144" s="3">
        <v>6</v>
      </c>
      <c r="S144" s="2" t="s">
        <v>1459</v>
      </c>
      <c r="T144" s="2" t="s">
        <v>1460</v>
      </c>
      <c r="U144" s="3">
        <v>1</v>
      </c>
      <c r="V144" s="2" t="s">
        <v>39</v>
      </c>
      <c r="W144" s="2" t="s">
        <v>39</v>
      </c>
      <c r="X144" s="2" t="s">
        <v>1461</v>
      </c>
      <c r="Y144">
        <f t="shared" si="12"/>
        <v>2001</v>
      </c>
      <c r="Z144">
        <f t="shared" si="13"/>
        <v>8</v>
      </c>
      <c r="AA144">
        <f t="shared" si="14"/>
        <v>31</v>
      </c>
      <c r="AB144">
        <f t="shared" si="15"/>
        <v>2002</v>
      </c>
      <c r="AC144">
        <f t="shared" si="16"/>
        <v>11</v>
      </c>
      <c r="AD144">
        <f t="shared" si="17"/>
        <v>21</v>
      </c>
    </row>
    <row r="145" spans="1:30" ht="15.6">
      <c r="A145" s="2" t="s">
        <v>24</v>
      </c>
      <c r="B145" s="2" t="s">
        <v>25</v>
      </c>
      <c r="C145" s="2" t="s">
        <v>1462</v>
      </c>
      <c r="D145" s="2" t="s">
        <v>1463</v>
      </c>
      <c r="E145" s="2" t="s">
        <v>1464</v>
      </c>
      <c r="F145" s="2" t="s">
        <v>1465</v>
      </c>
      <c r="G145" s="2" t="s">
        <v>1466</v>
      </c>
      <c r="H145" s="2" t="s">
        <v>1467</v>
      </c>
      <c r="I145" s="2" t="s">
        <v>1468</v>
      </c>
      <c r="J145" s="2" t="s">
        <v>1469</v>
      </c>
      <c r="K145" s="2" t="s">
        <v>1468</v>
      </c>
      <c r="L145" s="2" t="s">
        <v>1469</v>
      </c>
      <c r="M145" s="2" t="s">
        <v>24</v>
      </c>
      <c r="N145" s="2" t="s">
        <v>1470</v>
      </c>
      <c r="O145" s="2" t="s">
        <v>1471</v>
      </c>
      <c r="P145" s="3">
        <v>0</v>
      </c>
      <c r="Q145" s="2" t="s">
        <v>39</v>
      </c>
      <c r="R145" s="3">
        <v>0</v>
      </c>
      <c r="S145" s="2" t="s">
        <v>39</v>
      </c>
      <c r="T145" s="2" t="s">
        <v>1472</v>
      </c>
      <c r="U145" s="3">
        <v>1</v>
      </c>
      <c r="V145" s="2" t="s">
        <v>39</v>
      </c>
      <c r="W145" s="2" t="s">
        <v>39</v>
      </c>
      <c r="X145" s="2" t="s">
        <v>1473</v>
      </c>
      <c r="Y145">
        <f t="shared" si="12"/>
        <v>2001</v>
      </c>
      <c r="Z145">
        <f t="shared" si="13"/>
        <v>4</v>
      </c>
      <c r="AA145">
        <f t="shared" si="14"/>
        <v>10</v>
      </c>
      <c r="AB145">
        <f t="shared" si="15"/>
        <v>2002</v>
      </c>
      <c r="AC145">
        <f t="shared" si="16"/>
        <v>10</v>
      </c>
      <c r="AD145">
        <f t="shared" si="17"/>
        <v>21</v>
      </c>
    </row>
    <row r="146" spans="1:30" ht="15.6">
      <c r="A146" s="2" t="s">
        <v>24</v>
      </c>
      <c r="B146" s="2" t="s">
        <v>25</v>
      </c>
      <c r="C146" s="2" t="s">
        <v>1474</v>
      </c>
      <c r="D146" s="2" t="s">
        <v>1475</v>
      </c>
      <c r="E146" s="2" t="s">
        <v>1476</v>
      </c>
      <c r="F146" s="2" t="s">
        <v>1477</v>
      </c>
      <c r="G146" s="2" t="s">
        <v>1478</v>
      </c>
      <c r="H146" s="2" t="s">
        <v>1467</v>
      </c>
      <c r="I146" s="2" t="s">
        <v>369</v>
      </c>
      <c r="J146" s="2" t="s">
        <v>33</v>
      </c>
      <c r="K146" s="2" t="s">
        <v>1479</v>
      </c>
      <c r="L146" s="2" t="s">
        <v>1480</v>
      </c>
      <c r="M146" s="2" t="s">
        <v>24</v>
      </c>
      <c r="N146" s="2" t="s">
        <v>643</v>
      </c>
      <c r="O146" s="2" t="s">
        <v>1481</v>
      </c>
      <c r="P146" s="3">
        <v>0</v>
      </c>
      <c r="Q146" s="2" t="s">
        <v>39</v>
      </c>
      <c r="R146" s="3">
        <v>0</v>
      </c>
      <c r="S146" s="2" t="s">
        <v>39</v>
      </c>
      <c r="T146" s="2" t="s">
        <v>1482</v>
      </c>
      <c r="U146" s="3">
        <v>1</v>
      </c>
      <c r="V146" s="2" t="s">
        <v>39</v>
      </c>
      <c r="W146" s="2" t="s">
        <v>39</v>
      </c>
      <c r="X146" s="2" t="s">
        <v>1483</v>
      </c>
      <c r="Y146">
        <f t="shared" si="12"/>
        <v>2001</v>
      </c>
      <c r="Z146">
        <f t="shared" si="13"/>
        <v>11</v>
      </c>
      <c r="AA146">
        <f t="shared" si="14"/>
        <v>2</v>
      </c>
      <c r="AB146">
        <f t="shared" si="15"/>
        <v>2002</v>
      </c>
      <c r="AC146">
        <f t="shared" si="16"/>
        <v>10</v>
      </c>
      <c r="AD146">
        <f t="shared" si="17"/>
        <v>21</v>
      </c>
    </row>
    <row r="147" spans="1:30" ht="15.6">
      <c r="A147" s="2" t="s">
        <v>24</v>
      </c>
      <c r="B147" s="2" t="s">
        <v>25</v>
      </c>
      <c r="C147" s="2" t="s">
        <v>1484</v>
      </c>
      <c r="D147" s="2" t="s">
        <v>1485</v>
      </c>
      <c r="E147" s="2" t="s">
        <v>1486</v>
      </c>
      <c r="F147" s="2" t="s">
        <v>1487</v>
      </c>
      <c r="G147" s="2" t="s">
        <v>1488</v>
      </c>
      <c r="H147" s="2" t="s">
        <v>1489</v>
      </c>
      <c r="I147" s="2" t="s">
        <v>369</v>
      </c>
      <c r="J147" s="2" t="s">
        <v>33</v>
      </c>
      <c r="K147" s="2" t="s">
        <v>1490</v>
      </c>
      <c r="L147" s="2" t="s">
        <v>1491</v>
      </c>
      <c r="M147" s="2" t="s">
        <v>24</v>
      </c>
      <c r="N147" s="2" t="s">
        <v>643</v>
      </c>
      <c r="O147" s="2" t="s">
        <v>1492</v>
      </c>
      <c r="P147" s="3">
        <v>0</v>
      </c>
      <c r="Q147" s="2" t="s">
        <v>39</v>
      </c>
      <c r="R147" s="3">
        <v>1</v>
      </c>
      <c r="S147" s="2" t="s">
        <v>1493</v>
      </c>
      <c r="T147" s="2" t="s">
        <v>1494</v>
      </c>
      <c r="U147" s="3">
        <v>1</v>
      </c>
      <c r="V147" s="2" t="s">
        <v>39</v>
      </c>
      <c r="W147" s="2" t="s">
        <v>39</v>
      </c>
      <c r="X147" s="2" t="s">
        <v>1495</v>
      </c>
      <c r="Y147">
        <f t="shared" si="12"/>
        <v>1999</v>
      </c>
      <c r="Z147">
        <f t="shared" si="13"/>
        <v>9</v>
      </c>
      <c r="AA147">
        <f t="shared" si="14"/>
        <v>17</v>
      </c>
      <c r="AB147">
        <f t="shared" si="15"/>
        <v>2002</v>
      </c>
      <c r="AC147">
        <f t="shared" si="16"/>
        <v>8</v>
      </c>
      <c r="AD147">
        <f t="shared" si="17"/>
        <v>11</v>
      </c>
    </row>
    <row r="148" spans="1:30" ht="15.6">
      <c r="A148" s="2" t="s">
        <v>24</v>
      </c>
      <c r="B148" s="2" t="s">
        <v>25</v>
      </c>
      <c r="C148" s="2" t="s">
        <v>1496</v>
      </c>
      <c r="D148" s="2" t="s">
        <v>1497</v>
      </c>
      <c r="E148" s="2" t="s">
        <v>1498</v>
      </c>
      <c r="F148" s="2" t="s">
        <v>1256</v>
      </c>
      <c r="G148" s="2" t="s">
        <v>1499</v>
      </c>
      <c r="H148" s="2" t="s">
        <v>1500</v>
      </c>
      <c r="I148" s="2" t="s">
        <v>369</v>
      </c>
      <c r="J148" s="2" t="s">
        <v>33</v>
      </c>
      <c r="K148" s="2" t="s">
        <v>1259</v>
      </c>
      <c r="L148" s="2" t="s">
        <v>894</v>
      </c>
      <c r="M148" s="2" t="s">
        <v>24</v>
      </c>
      <c r="N148" s="2" t="s">
        <v>643</v>
      </c>
      <c r="O148" s="2" t="s">
        <v>1501</v>
      </c>
      <c r="P148" s="3">
        <v>0</v>
      </c>
      <c r="Q148" s="2" t="s">
        <v>39</v>
      </c>
      <c r="R148" s="3">
        <v>0</v>
      </c>
      <c r="S148" s="2" t="s">
        <v>39</v>
      </c>
      <c r="T148" s="2" t="s">
        <v>1502</v>
      </c>
      <c r="U148" s="3">
        <v>1</v>
      </c>
      <c r="V148" s="2" t="s">
        <v>39</v>
      </c>
      <c r="W148" s="2" t="s">
        <v>39</v>
      </c>
      <c r="X148" s="2" t="s">
        <v>1503</v>
      </c>
      <c r="Y148">
        <f t="shared" si="12"/>
        <v>2001</v>
      </c>
      <c r="Z148">
        <f t="shared" si="13"/>
        <v>12</v>
      </c>
      <c r="AA148">
        <f t="shared" si="14"/>
        <v>27</v>
      </c>
      <c r="AB148">
        <f t="shared" si="15"/>
        <v>2002</v>
      </c>
      <c r="AC148">
        <f t="shared" si="16"/>
        <v>8</v>
      </c>
      <c r="AD148">
        <f t="shared" si="17"/>
        <v>1</v>
      </c>
    </row>
    <row r="149" spans="1:30" ht="15.6">
      <c r="A149" s="2" t="s">
        <v>24</v>
      </c>
      <c r="B149" s="2" t="s">
        <v>25</v>
      </c>
      <c r="C149" s="2" t="s">
        <v>1504</v>
      </c>
      <c r="D149" s="2" t="s">
        <v>1505</v>
      </c>
      <c r="E149" s="2" t="s">
        <v>1506</v>
      </c>
      <c r="F149" s="2" t="s">
        <v>1256</v>
      </c>
      <c r="G149" s="2" t="s">
        <v>1507</v>
      </c>
      <c r="H149" s="2" t="s">
        <v>1500</v>
      </c>
      <c r="I149" s="2" t="s">
        <v>369</v>
      </c>
      <c r="J149" s="2" t="s">
        <v>33</v>
      </c>
      <c r="K149" s="2" t="s">
        <v>1259</v>
      </c>
      <c r="L149" s="2" t="s">
        <v>894</v>
      </c>
      <c r="M149" s="2" t="s">
        <v>24</v>
      </c>
      <c r="N149" s="2" t="s">
        <v>643</v>
      </c>
      <c r="O149" s="2" t="s">
        <v>1501</v>
      </c>
      <c r="P149" s="3">
        <v>0</v>
      </c>
      <c r="Q149" s="2" t="s">
        <v>39</v>
      </c>
      <c r="R149" s="3">
        <v>0</v>
      </c>
      <c r="S149" s="2" t="s">
        <v>39</v>
      </c>
      <c r="T149" s="2" t="s">
        <v>1508</v>
      </c>
      <c r="U149" s="3">
        <v>1</v>
      </c>
      <c r="V149" s="2" t="s">
        <v>39</v>
      </c>
      <c r="W149" s="2" t="s">
        <v>39</v>
      </c>
      <c r="X149" s="2" t="s">
        <v>1509</v>
      </c>
      <c r="Y149">
        <f t="shared" si="12"/>
        <v>2001</v>
      </c>
      <c r="Z149">
        <f t="shared" si="13"/>
        <v>12</v>
      </c>
      <c r="AA149">
        <f t="shared" si="14"/>
        <v>27</v>
      </c>
      <c r="AB149">
        <f t="shared" si="15"/>
        <v>2002</v>
      </c>
      <c r="AC149">
        <f t="shared" si="16"/>
        <v>8</v>
      </c>
      <c r="AD149">
        <f t="shared" si="17"/>
        <v>1</v>
      </c>
    </row>
    <row r="150" spans="1:30" ht="15.6">
      <c r="A150" s="2" t="s">
        <v>24</v>
      </c>
      <c r="B150" s="2" t="s">
        <v>25</v>
      </c>
      <c r="C150" s="2" t="s">
        <v>1510</v>
      </c>
      <c r="D150" s="2" t="s">
        <v>1511</v>
      </c>
      <c r="E150" s="2" t="s">
        <v>1512</v>
      </c>
      <c r="F150" s="2" t="s">
        <v>1513</v>
      </c>
      <c r="G150" s="2" t="s">
        <v>1514</v>
      </c>
      <c r="H150" s="2" t="s">
        <v>1515</v>
      </c>
      <c r="I150" s="2" t="s">
        <v>369</v>
      </c>
      <c r="J150" s="2" t="s">
        <v>33</v>
      </c>
      <c r="K150" s="2" t="s">
        <v>1516</v>
      </c>
      <c r="L150" s="2" t="s">
        <v>1517</v>
      </c>
      <c r="M150" s="2" t="s">
        <v>447</v>
      </c>
      <c r="N150" s="2" t="s">
        <v>643</v>
      </c>
      <c r="O150" s="2" t="s">
        <v>1518</v>
      </c>
      <c r="P150" s="3">
        <v>0</v>
      </c>
      <c r="Q150" s="2" t="s">
        <v>39</v>
      </c>
      <c r="R150" s="3">
        <v>0</v>
      </c>
      <c r="S150" s="2" t="s">
        <v>39</v>
      </c>
      <c r="T150" s="2" t="s">
        <v>1519</v>
      </c>
      <c r="U150" s="3">
        <v>1</v>
      </c>
      <c r="V150" s="2" t="s">
        <v>39</v>
      </c>
      <c r="W150" s="2" t="s">
        <v>39</v>
      </c>
      <c r="X150" s="2" t="s">
        <v>1520</v>
      </c>
      <c r="Y150">
        <f t="shared" si="12"/>
        <v>2000</v>
      </c>
      <c r="Z150">
        <f t="shared" si="13"/>
        <v>10</v>
      </c>
      <c r="AA150">
        <f t="shared" si="14"/>
        <v>20</v>
      </c>
      <c r="AB150">
        <f t="shared" si="15"/>
        <v>2002</v>
      </c>
      <c r="AC150">
        <f t="shared" si="16"/>
        <v>7</v>
      </c>
      <c r="AD150">
        <f t="shared" si="17"/>
        <v>21</v>
      </c>
    </row>
    <row r="151" spans="1:30" ht="15.6">
      <c r="A151" s="2" t="s">
        <v>24</v>
      </c>
      <c r="B151" s="2" t="s">
        <v>25</v>
      </c>
      <c r="C151" s="2" t="s">
        <v>1521</v>
      </c>
      <c r="D151" s="2" t="s">
        <v>1522</v>
      </c>
      <c r="E151" s="2" t="s">
        <v>1523</v>
      </c>
      <c r="F151" s="2" t="s">
        <v>1524</v>
      </c>
      <c r="G151" s="2" t="s">
        <v>1525</v>
      </c>
      <c r="H151" s="2" t="s">
        <v>1526</v>
      </c>
      <c r="I151" s="2" t="s">
        <v>369</v>
      </c>
      <c r="J151" s="2" t="s">
        <v>33</v>
      </c>
      <c r="K151" s="2" t="s">
        <v>1527</v>
      </c>
      <c r="L151" s="2" t="s">
        <v>1528</v>
      </c>
      <c r="M151" s="2" t="s">
        <v>24</v>
      </c>
      <c r="N151" s="2" t="s">
        <v>643</v>
      </c>
      <c r="O151" s="2" t="s">
        <v>1446</v>
      </c>
      <c r="P151" s="3">
        <v>0</v>
      </c>
      <c r="Q151" s="2" t="s">
        <v>39</v>
      </c>
      <c r="R151" s="3">
        <v>1</v>
      </c>
      <c r="S151" s="2" t="s">
        <v>1529</v>
      </c>
      <c r="T151" s="2" t="s">
        <v>1448</v>
      </c>
      <c r="U151" s="3">
        <v>4</v>
      </c>
      <c r="V151" s="2" t="s">
        <v>39</v>
      </c>
      <c r="W151" s="2" t="s">
        <v>39</v>
      </c>
      <c r="X151" s="2" t="s">
        <v>1530</v>
      </c>
      <c r="Y151">
        <f t="shared" si="12"/>
        <v>2001</v>
      </c>
      <c r="Z151">
        <f t="shared" si="13"/>
        <v>6</v>
      </c>
      <c r="AA151">
        <f t="shared" si="14"/>
        <v>1</v>
      </c>
      <c r="AB151">
        <f t="shared" si="15"/>
        <v>2002</v>
      </c>
      <c r="AC151">
        <f t="shared" si="16"/>
        <v>7</v>
      </c>
      <c r="AD151">
        <f t="shared" si="17"/>
        <v>1</v>
      </c>
    </row>
    <row r="152" spans="1:30" ht="15.6">
      <c r="A152" s="2" t="s">
        <v>24</v>
      </c>
      <c r="B152" s="2" t="s">
        <v>25</v>
      </c>
      <c r="C152" s="2" t="s">
        <v>1531</v>
      </c>
      <c r="D152" s="2" t="s">
        <v>1532</v>
      </c>
      <c r="E152" s="2" t="s">
        <v>1533</v>
      </c>
      <c r="F152" s="2" t="s">
        <v>1398</v>
      </c>
      <c r="G152" s="2" t="s">
        <v>1534</v>
      </c>
      <c r="H152" s="2" t="s">
        <v>1535</v>
      </c>
      <c r="I152" s="2" t="s">
        <v>369</v>
      </c>
      <c r="J152" s="2" t="s">
        <v>33</v>
      </c>
      <c r="K152" s="2" t="s">
        <v>1536</v>
      </c>
      <c r="L152" s="2" t="s">
        <v>1537</v>
      </c>
      <c r="M152" s="2" t="s">
        <v>447</v>
      </c>
      <c r="N152" s="2" t="s">
        <v>643</v>
      </c>
      <c r="O152" s="2" t="s">
        <v>1538</v>
      </c>
      <c r="P152" s="3">
        <v>0</v>
      </c>
      <c r="Q152" s="2" t="s">
        <v>39</v>
      </c>
      <c r="R152" s="3">
        <v>0</v>
      </c>
      <c r="S152" s="2" t="s">
        <v>39</v>
      </c>
      <c r="T152" s="2" t="s">
        <v>1539</v>
      </c>
      <c r="U152" s="3">
        <v>1</v>
      </c>
      <c r="V152" s="2" t="s">
        <v>39</v>
      </c>
      <c r="W152" s="2" t="s">
        <v>39</v>
      </c>
      <c r="X152" s="2" t="s">
        <v>1540</v>
      </c>
      <c r="Y152">
        <f t="shared" si="12"/>
        <v>2001</v>
      </c>
      <c r="Z152">
        <f t="shared" si="13"/>
        <v>7</v>
      </c>
      <c r="AA152">
        <f t="shared" si="14"/>
        <v>25</v>
      </c>
      <c r="AB152">
        <f t="shared" si="15"/>
        <v>2002</v>
      </c>
      <c r="AC152">
        <f t="shared" si="16"/>
        <v>6</v>
      </c>
      <c r="AD152">
        <f t="shared" si="17"/>
        <v>21</v>
      </c>
    </row>
    <row r="153" spans="1:30" ht="15.6">
      <c r="A153" s="2" t="s">
        <v>24</v>
      </c>
      <c r="B153" s="2" t="s">
        <v>25</v>
      </c>
      <c r="C153" s="2" t="s">
        <v>1541</v>
      </c>
      <c r="D153" s="2" t="s">
        <v>1542</v>
      </c>
      <c r="E153" s="2" t="s">
        <v>1543</v>
      </c>
      <c r="F153" s="2" t="s">
        <v>1544</v>
      </c>
      <c r="G153" s="2" t="s">
        <v>1545</v>
      </c>
      <c r="H153" s="2" t="s">
        <v>1546</v>
      </c>
      <c r="I153" s="2" t="s">
        <v>1547</v>
      </c>
      <c r="J153" s="2" t="s">
        <v>1548</v>
      </c>
      <c r="K153" s="2" t="s">
        <v>1549</v>
      </c>
      <c r="L153" s="2" t="s">
        <v>1550</v>
      </c>
      <c r="M153" s="2" t="s">
        <v>140</v>
      </c>
      <c r="N153" s="2" t="s">
        <v>1551</v>
      </c>
      <c r="O153" s="2" t="s">
        <v>1552</v>
      </c>
      <c r="P153" s="3">
        <v>0</v>
      </c>
      <c r="Q153" s="2" t="s">
        <v>39</v>
      </c>
      <c r="R153" s="3">
        <v>0</v>
      </c>
      <c r="S153" s="2" t="s">
        <v>39</v>
      </c>
      <c r="T153" s="2" t="s">
        <v>1553</v>
      </c>
      <c r="U153" s="3">
        <v>1</v>
      </c>
      <c r="V153" s="2" t="s">
        <v>39</v>
      </c>
      <c r="W153" s="2" t="s">
        <v>39</v>
      </c>
      <c r="X153" s="2" t="s">
        <v>1554</v>
      </c>
      <c r="Y153">
        <f t="shared" si="12"/>
        <v>2001</v>
      </c>
      <c r="Z153">
        <f t="shared" si="13"/>
        <v>2</v>
      </c>
      <c r="AA153">
        <f t="shared" si="14"/>
        <v>1</v>
      </c>
      <c r="AB153">
        <f t="shared" si="15"/>
        <v>2002</v>
      </c>
      <c r="AC153">
        <f t="shared" si="16"/>
        <v>5</v>
      </c>
      <c r="AD153">
        <f t="shared" si="17"/>
        <v>21</v>
      </c>
    </row>
    <row r="154" spans="1:30" ht="15.6">
      <c r="A154" s="2" t="s">
        <v>24</v>
      </c>
      <c r="B154" s="2" t="s">
        <v>25</v>
      </c>
      <c r="C154" s="2" t="s">
        <v>1555</v>
      </c>
      <c r="D154" s="2" t="s">
        <v>1556</v>
      </c>
      <c r="E154" s="2" t="s">
        <v>1557</v>
      </c>
      <c r="F154" s="2" t="s">
        <v>1524</v>
      </c>
      <c r="G154" s="2" t="s">
        <v>1558</v>
      </c>
      <c r="H154" s="2" t="s">
        <v>1546</v>
      </c>
      <c r="I154" s="2" t="s">
        <v>369</v>
      </c>
      <c r="J154" s="2" t="s">
        <v>33</v>
      </c>
      <c r="K154" s="2" t="s">
        <v>1259</v>
      </c>
      <c r="L154" s="2" t="s">
        <v>894</v>
      </c>
      <c r="M154" s="2" t="s">
        <v>24</v>
      </c>
      <c r="N154" s="2" t="s">
        <v>643</v>
      </c>
      <c r="O154" s="2" t="s">
        <v>1559</v>
      </c>
      <c r="P154" s="3">
        <v>0</v>
      </c>
      <c r="Q154" s="2" t="s">
        <v>39</v>
      </c>
      <c r="R154" s="3">
        <v>0</v>
      </c>
      <c r="S154" s="2" t="s">
        <v>39</v>
      </c>
      <c r="T154" s="2" t="s">
        <v>1560</v>
      </c>
      <c r="U154" s="3">
        <v>1</v>
      </c>
      <c r="V154" s="2" t="s">
        <v>39</v>
      </c>
      <c r="W154" s="2" t="s">
        <v>39</v>
      </c>
      <c r="X154" s="2" t="s">
        <v>1561</v>
      </c>
      <c r="Y154">
        <f t="shared" si="12"/>
        <v>2001</v>
      </c>
      <c r="Z154">
        <f t="shared" si="13"/>
        <v>6</v>
      </c>
      <c r="AA154">
        <f t="shared" si="14"/>
        <v>1</v>
      </c>
      <c r="AB154">
        <f t="shared" si="15"/>
        <v>2002</v>
      </c>
      <c r="AC154">
        <f t="shared" si="16"/>
        <v>5</v>
      </c>
      <c r="AD154">
        <f t="shared" si="17"/>
        <v>21</v>
      </c>
    </row>
    <row r="155" spans="1:30" ht="15.6">
      <c r="A155" s="2" t="s">
        <v>24</v>
      </c>
      <c r="B155" s="2" t="s">
        <v>25</v>
      </c>
      <c r="C155" s="2" t="s">
        <v>1562</v>
      </c>
      <c r="D155" s="2" t="s">
        <v>1563</v>
      </c>
      <c r="E155" s="2" t="s">
        <v>1564</v>
      </c>
      <c r="F155" s="2" t="s">
        <v>1565</v>
      </c>
      <c r="G155" s="2" t="s">
        <v>1566</v>
      </c>
      <c r="H155" s="2" t="s">
        <v>1567</v>
      </c>
      <c r="I155" s="2" t="s">
        <v>369</v>
      </c>
      <c r="J155" s="2" t="s">
        <v>33</v>
      </c>
      <c r="K155" s="2" t="s">
        <v>1568</v>
      </c>
      <c r="L155" s="2" t="s">
        <v>1569</v>
      </c>
      <c r="M155" s="2" t="s">
        <v>24</v>
      </c>
      <c r="N155" s="2" t="s">
        <v>1069</v>
      </c>
      <c r="O155" s="2" t="s">
        <v>1570</v>
      </c>
      <c r="P155" s="3">
        <v>0</v>
      </c>
      <c r="Q155" s="2" t="s">
        <v>39</v>
      </c>
      <c r="R155" s="3">
        <v>0</v>
      </c>
      <c r="S155" s="2" t="s">
        <v>39</v>
      </c>
      <c r="T155" s="2" t="s">
        <v>1571</v>
      </c>
      <c r="U155" s="3">
        <v>1</v>
      </c>
      <c r="V155" s="2" t="s">
        <v>39</v>
      </c>
      <c r="W155" s="2" t="s">
        <v>39</v>
      </c>
      <c r="X155" s="2" t="s">
        <v>1572</v>
      </c>
      <c r="Y155">
        <f t="shared" si="12"/>
        <v>2000</v>
      </c>
      <c r="Z155">
        <f t="shared" si="13"/>
        <v>4</v>
      </c>
      <c r="AA155">
        <f t="shared" si="14"/>
        <v>29</v>
      </c>
      <c r="AB155">
        <f t="shared" si="15"/>
        <v>2002</v>
      </c>
      <c r="AC155">
        <f t="shared" si="16"/>
        <v>2</v>
      </c>
      <c r="AD155">
        <f t="shared" si="17"/>
        <v>1</v>
      </c>
    </row>
    <row r="156" spans="1:30" ht="15.6">
      <c r="A156" s="2" t="s">
        <v>24</v>
      </c>
      <c r="B156" s="2" t="s">
        <v>90</v>
      </c>
      <c r="C156" s="2" t="s">
        <v>1573</v>
      </c>
      <c r="D156" s="2" t="s">
        <v>1574</v>
      </c>
      <c r="E156" s="2" t="s">
        <v>1575</v>
      </c>
      <c r="F156" s="2" t="s">
        <v>1576</v>
      </c>
      <c r="G156" s="2" t="s">
        <v>1577</v>
      </c>
      <c r="H156" s="2" t="s">
        <v>1578</v>
      </c>
      <c r="I156" s="2" t="s">
        <v>39</v>
      </c>
      <c r="J156" s="2" t="s">
        <v>33</v>
      </c>
      <c r="K156" s="2" t="s">
        <v>1579</v>
      </c>
      <c r="L156" s="2" t="s">
        <v>39</v>
      </c>
      <c r="M156" s="2" t="s">
        <v>39</v>
      </c>
      <c r="N156" s="2" t="s">
        <v>643</v>
      </c>
      <c r="O156" s="2" t="s">
        <v>1580</v>
      </c>
      <c r="P156" s="3">
        <v>0</v>
      </c>
      <c r="Q156" s="2" t="s">
        <v>39</v>
      </c>
      <c r="R156" s="3">
        <v>0</v>
      </c>
      <c r="S156" s="2" t="s">
        <v>39</v>
      </c>
      <c r="T156" s="2" t="s">
        <v>1581</v>
      </c>
      <c r="U156" s="3">
        <v>1</v>
      </c>
      <c r="V156" s="2" t="s">
        <v>39</v>
      </c>
      <c r="W156" s="2" t="s">
        <v>39</v>
      </c>
      <c r="X156" s="2" t="s">
        <v>1582</v>
      </c>
      <c r="Y156">
        <f t="shared" si="12"/>
        <v>2000</v>
      </c>
      <c r="Z156">
        <f t="shared" si="13"/>
        <v>5</v>
      </c>
      <c r="AA156">
        <f t="shared" si="14"/>
        <v>11</v>
      </c>
      <c r="AB156">
        <f t="shared" si="15"/>
        <v>2002</v>
      </c>
      <c r="AC156">
        <f t="shared" si="16"/>
        <v>1</v>
      </c>
      <c r="AD156">
        <f t="shared" si="17"/>
        <v>1</v>
      </c>
    </row>
    <row r="157" spans="1:30" ht="15.6">
      <c r="A157" s="2" t="s">
        <v>24</v>
      </c>
      <c r="B157" s="2" t="s">
        <v>90</v>
      </c>
      <c r="C157" s="2" t="s">
        <v>1583</v>
      </c>
      <c r="D157" s="2" t="s">
        <v>1584</v>
      </c>
      <c r="E157" s="2" t="s">
        <v>1585</v>
      </c>
      <c r="F157" s="2" t="s">
        <v>1586</v>
      </c>
      <c r="G157" s="2" t="s">
        <v>1587</v>
      </c>
      <c r="H157" s="2" t="s">
        <v>1588</v>
      </c>
      <c r="I157" s="2" t="s">
        <v>369</v>
      </c>
      <c r="J157" s="2" t="s">
        <v>33</v>
      </c>
      <c r="K157" s="2" t="s">
        <v>794</v>
      </c>
      <c r="L157" s="2" t="s">
        <v>795</v>
      </c>
      <c r="M157" s="2" t="s">
        <v>24</v>
      </c>
      <c r="N157" s="2" t="s">
        <v>1069</v>
      </c>
      <c r="O157" s="2" t="s">
        <v>1589</v>
      </c>
      <c r="P157" s="3">
        <v>0</v>
      </c>
      <c r="Q157" s="2" t="s">
        <v>39</v>
      </c>
      <c r="R157" s="3">
        <v>0</v>
      </c>
      <c r="S157" s="2" t="s">
        <v>39</v>
      </c>
      <c r="T157" s="2" t="s">
        <v>1590</v>
      </c>
      <c r="U157" s="3">
        <v>1</v>
      </c>
      <c r="V157" s="2" t="s">
        <v>39</v>
      </c>
      <c r="W157" s="2" t="s">
        <v>39</v>
      </c>
      <c r="X157" s="2" t="s">
        <v>1591</v>
      </c>
      <c r="Y157">
        <f t="shared" si="12"/>
        <v>2000</v>
      </c>
      <c r="Z157">
        <f t="shared" si="13"/>
        <v>6</v>
      </c>
      <c r="AA157">
        <f t="shared" si="14"/>
        <v>9</v>
      </c>
      <c r="AB157">
        <f t="shared" si="15"/>
        <v>2001</v>
      </c>
      <c r="AC157">
        <f t="shared" si="16"/>
        <v>12</v>
      </c>
      <c r="AD157">
        <f t="shared" si="17"/>
        <v>21</v>
      </c>
    </row>
    <row r="158" spans="1:30" ht="15.6">
      <c r="A158" s="2" t="s">
        <v>24</v>
      </c>
      <c r="B158" s="2" t="s">
        <v>25</v>
      </c>
      <c r="C158" s="2" t="s">
        <v>1592</v>
      </c>
      <c r="D158" s="2" t="s">
        <v>1593</v>
      </c>
      <c r="E158" s="2" t="s">
        <v>1594</v>
      </c>
      <c r="F158" s="2" t="s">
        <v>1595</v>
      </c>
      <c r="G158" s="2" t="s">
        <v>1596</v>
      </c>
      <c r="H158" s="2" t="s">
        <v>1597</v>
      </c>
      <c r="I158" s="2" t="s">
        <v>369</v>
      </c>
      <c r="J158" s="2" t="s">
        <v>33</v>
      </c>
      <c r="K158" s="2" t="s">
        <v>1598</v>
      </c>
      <c r="L158" s="2" t="s">
        <v>1599</v>
      </c>
      <c r="M158" s="2" t="s">
        <v>24</v>
      </c>
      <c r="N158" s="2" t="s">
        <v>643</v>
      </c>
      <c r="O158" s="2" t="s">
        <v>1600</v>
      </c>
      <c r="P158" s="3">
        <v>0</v>
      </c>
      <c r="Q158" s="2" t="s">
        <v>39</v>
      </c>
      <c r="R158" s="3">
        <v>0</v>
      </c>
      <c r="S158" s="2" t="s">
        <v>39</v>
      </c>
      <c r="T158" s="2" t="s">
        <v>1601</v>
      </c>
      <c r="U158" s="3">
        <v>1</v>
      </c>
      <c r="V158" s="2" t="s">
        <v>39</v>
      </c>
      <c r="W158" s="2" t="s">
        <v>39</v>
      </c>
      <c r="X158" s="2" t="s">
        <v>1602</v>
      </c>
      <c r="Y158">
        <f t="shared" si="12"/>
        <v>2000</v>
      </c>
      <c r="Z158">
        <f t="shared" si="13"/>
        <v>8</v>
      </c>
      <c r="AA158">
        <f t="shared" si="14"/>
        <v>30</v>
      </c>
      <c r="AB158">
        <f t="shared" si="15"/>
        <v>2001</v>
      </c>
      <c r="AC158">
        <f t="shared" si="16"/>
        <v>12</v>
      </c>
      <c r="AD158">
        <f t="shared" si="17"/>
        <v>1</v>
      </c>
    </row>
    <row r="159" spans="1:30" ht="15.6">
      <c r="A159" s="2" t="s">
        <v>24</v>
      </c>
      <c r="B159" s="2" t="s">
        <v>90</v>
      </c>
      <c r="C159" s="2" t="s">
        <v>1603</v>
      </c>
      <c r="D159" s="2" t="s">
        <v>1604</v>
      </c>
      <c r="E159" s="2" t="s">
        <v>1605</v>
      </c>
      <c r="F159" s="2" t="s">
        <v>1586</v>
      </c>
      <c r="G159" s="2" t="s">
        <v>1606</v>
      </c>
      <c r="H159" s="2" t="s">
        <v>1607</v>
      </c>
      <c r="I159" s="2" t="s">
        <v>369</v>
      </c>
      <c r="J159" s="2" t="s">
        <v>33</v>
      </c>
      <c r="K159" s="2" t="s">
        <v>794</v>
      </c>
      <c r="L159" s="2" t="s">
        <v>795</v>
      </c>
      <c r="M159" s="2" t="s">
        <v>24</v>
      </c>
      <c r="N159" s="2" t="s">
        <v>1069</v>
      </c>
      <c r="O159" s="2" t="s">
        <v>1589</v>
      </c>
      <c r="P159" s="3">
        <v>0</v>
      </c>
      <c r="Q159" s="2" t="s">
        <v>39</v>
      </c>
      <c r="R159" s="3">
        <v>0</v>
      </c>
      <c r="S159" s="2" t="s">
        <v>39</v>
      </c>
      <c r="T159" s="2" t="s">
        <v>1608</v>
      </c>
      <c r="U159" s="3">
        <v>1</v>
      </c>
      <c r="V159" s="2" t="s">
        <v>39</v>
      </c>
      <c r="W159" s="2" t="s">
        <v>39</v>
      </c>
      <c r="X159" s="2" t="s">
        <v>1609</v>
      </c>
      <c r="Y159">
        <f t="shared" si="12"/>
        <v>2000</v>
      </c>
      <c r="Z159">
        <f t="shared" si="13"/>
        <v>6</v>
      </c>
      <c r="AA159">
        <f t="shared" si="14"/>
        <v>9</v>
      </c>
      <c r="AB159">
        <f t="shared" si="15"/>
        <v>2001</v>
      </c>
      <c r="AC159">
        <f t="shared" si="16"/>
        <v>11</v>
      </c>
      <c r="AD159">
        <f t="shared" si="17"/>
        <v>21</v>
      </c>
    </row>
    <row r="160" spans="1:30" ht="15.6">
      <c r="A160" s="2" t="s">
        <v>24</v>
      </c>
      <c r="B160" s="2" t="s">
        <v>25</v>
      </c>
      <c r="C160" s="2" t="s">
        <v>1610</v>
      </c>
      <c r="D160" s="2" t="s">
        <v>1611</v>
      </c>
      <c r="E160" s="2" t="s">
        <v>1612</v>
      </c>
      <c r="F160" s="2" t="s">
        <v>1613</v>
      </c>
      <c r="G160" s="2" t="s">
        <v>1614</v>
      </c>
      <c r="H160" s="2" t="s">
        <v>1615</v>
      </c>
      <c r="I160" s="2" t="s">
        <v>369</v>
      </c>
      <c r="J160" s="2" t="s">
        <v>33</v>
      </c>
      <c r="K160" s="2" t="s">
        <v>1259</v>
      </c>
      <c r="L160" s="2" t="s">
        <v>894</v>
      </c>
      <c r="M160" s="2" t="s">
        <v>24</v>
      </c>
      <c r="N160" s="2" t="s">
        <v>1069</v>
      </c>
      <c r="O160" s="2" t="s">
        <v>1616</v>
      </c>
      <c r="P160" s="3">
        <v>0</v>
      </c>
      <c r="Q160" s="2" t="s">
        <v>39</v>
      </c>
      <c r="R160" s="3">
        <v>1</v>
      </c>
      <c r="S160" s="2" t="s">
        <v>1617</v>
      </c>
      <c r="T160" s="2" t="s">
        <v>1618</v>
      </c>
      <c r="U160" s="3">
        <v>1</v>
      </c>
      <c r="V160" s="2" t="s">
        <v>39</v>
      </c>
      <c r="W160" s="2" t="s">
        <v>39</v>
      </c>
      <c r="X160" s="2" t="s">
        <v>1619</v>
      </c>
      <c r="Y160">
        <f t="shared" si="12"/>
        <v>2000</v>
      </c>
      <c r="Z160">
        <f t="shared" si="13"/>
        <v>5</v>
      </c>
      <c r="AA160">
        <f t="shared" si="14"/>
        <v>16</v>
      </c>
      <c r="AB160">
        <f t="shared" si="15"/>
        <v>2001</v>
      </c>
      <c r="AC160">
        <f t="shared" si="16"/>
        <v>10</v>
      </c>
      <c r="AD160">
        <f t="shared" si="17"/>
        <v>1</v>
      </c>
    </row>
    <row r="161" spans="1:30" ht="15.6">
      <c r="A161" s="2" t="s">
        <v>24</v>
      </c>
      <c r="B161" s="2" t="s">
        <v>25</v>
      </c>
      <c r="C161" s="2" t="s">
        <v>1620</v>
      </c>
      <c r="D161" s="2" t="s">
        <v>1621</v>
      </c>
      <c r="E161" s="2" t="s">
        <v>1622</v>
      </c>
      <c r="F161" s="2" t="s">
        <v>1613</v>
      </c>
      <c r="G161" s="2" t="s">
        <v>1623</v>
      </c>
      <c r="H161" s="2" t="s">
        <v>1615</v>
      </c>
      <c r="I161" s="2" t="s">
        <v>369</v>
      </c>
      <c r="J161" s="2" t="s">
        <v>33</v>
      </c>
      <c r="K161" s="2" t="s">
        <v>1259</v>
      </c>
      <c r="L161" s="2" t="s">
        <v>894</v>
      </c>
      <c r="M161" s="2" t="s">
        <v>24</v>
      </c>
      <c r="N161" s="2" t="s">
        <v>1069</v>
      </c>
      <c r="O161" s="2" t="s">
        <v>1624</v>
      </c>
      <c r="P161" s="3">
        <v>0</v>
      </c>
      <c r="Q161" s="2" t="s">
        <v>39</v>
      </c>
      <c r="R161" s="3">
        <v>0</v>
      </c>
      <c r="S161" s="2" t="s">
        <v>39</v>
      </c>
      <c r="T161" s="2" t="s">
        <v>1625</v>
      </c>
      <c r="U161" s="3">
        <v>1</v>
      </c>
      <c r="V161" s="2" t="s">
        <v>39</v>
      </c>
      <c r="W161" s="2" t="s">
        <v>39</v>
      </c>
      <c r="X161" s="2" t="s">
        <v>1626</v>
      </c>
      <c r="Y161">
        <f t="shared" si="12"/>
        <v>2000</v>
      </c>
      <c r="Z161">
        <f t="shared" si="13"/>
        <v>5</v>
      </c>
      <c r="AA161">
        <f t="shared" si="14"/>
        <v>16</v>
      </c>
      <c r="AB161">
        <f t="shared" si="15"/>
        <v>2001</v>
      </c>
      <c r="AC161">
        <f t="shared" si="16"/>
        <v>10</v>
      </c>
      <c r="AD161">
        <f t="shared" si="17"/>
        <v>1</v>
      </c>
    </row>
    <row r="162" spans="1:30" ht="15.6">
      <c r="A162" s="2" t="s">
        <v>24</v>
      </c>
      <c r="B162" s="2" t="s">
        <v>25</v>
      </c>
      <c r="C162" s="2" t="s">
        <v>1627</v>
      </c>
      <c r="D162" s="2" t="s">
        <v>1628</v>
      </c>
      <c r="E162" s="2" t="s">
        <v>1629</v>
      </c>
      <c r="F162" s="2" t="s">
        <v>1630</v>
      </c>
      <c r="G162" s="2" t="s">
        <v>1631</v>
      </c>
      <c r="H162" s="2" t="s">
        <v>1632</v>
      </c>
      <c r="I162" s="2" t="s">
        <v>369</v>
      </c>
      <c r="J162" s="2" t="s">
        <v>33</v>
      </c>
      <c r="K162" s="2" t="s">
        <v>1633</v>
      </c>
      <c r="L162" s="2" t="s">
        <v>1634</v>
      </c>
      <c r="M162" s="2" t="s">
        <v>447</v>
      </c>
      <c r="N162" s="2" t="s">
        <v>1069</v>
      </c>
      <c r="O162" s="2" t="s">
        <v>1635</v>
      </c>
      <c r="P162" s="3">
        <v>0</v>
      </c>
      <c r="Q162" s="2" t="s">
        <v>39</v>
      </c>
      <c r="R162" s="3">
        <v>0</v>
      </c>
      <c r="S162" s="2" t="s">
        <v>39</v>
      </c>
      <c r="T162" s="2" t="s">
        <v>1636</v>
      </c>
      <c r="U162" s="3">
        <v>1</v>
      </c>
      <c r="V162" s="2" t="s">
        <v>39</v>
      </c>
      <c r="W162" s="2" t="s">
        <v>39</v>
      </c>
      <c r="X162" s="2" t="s">
        <v>1637</v>
      </c>
      <c r="Y162">
        <f t="shared" si="12"/>
        <v>1999</v>
      </c>
      <c r="Z162">
        <f t="shared" si="13"/>
        <v>6</v>
      </c>
      <c r="AA162">
        <f t="shared" si="14"/>
        <v>9</v>
      </c>
      <c r="AB162">
        <f t="shared" si="15"/>
        <v>2001</v>
      </c>
      <c r="AC162">
        <f t="shared" si="16"/>
        <v>8</v>
      </c>
      <c r="AD162">
        <f t="shared" si="17"/>
        <v>21</v>
      </c>
    </row>
    <row r="163" spans="1:30" ht="15.6">
      <c r="A163" s="2" t="s">
        <v>24</v>
      </c>
      <c r="B163" s="2" t="s">
        <v>25</v>
      </c>
      <c r="C163" s="2" t="s">
        <v>1638</v>
      </c>
      <c r="D163" s="2" t="s">
        <v>1639</v>
      </c>
      <c r="E163" s="2" t="s">
        <v>1640</v>
      </c>
      <c r="F163" s="2" t="s">
        <v>1586</v>
      </c>
      <c r="G163" s="2" t="s">
        <v>1641</v>
      </c>
      <c r="H163" s="2" t="s">
        <v>1632</v>
      </c>
      <c r="I163" s="2" t="s">
        <v>369</v>
      </c>
      <c r="J163" s="2" t="s">
        <v>33</v>
      </c>
      <c r="K163" s="2" t="s">
        <v>1642</v>
      </c>
      <c r="L163" s="2" t="s">
        <v>1643</v>
      </c>
      <c r="M163" s="2" t="s">
        <v>24</v>
      </c>
      <c r="N163" s="2" t="s">
        <v>1069</v>
      </c>
      <c r="O163" s="2" t="s">
        <v>1644</v>
      </c>
      <c r="P163" s="3">
        <v>0</v>
      </c>
      <c r="Q163" s="2" t="s">
        <v>39</v>
      </c>
      <c r="R163" s="3">
        <v>1</v>
      </c>
      <c r="S163" s="2" t="s">
        <v>1645</v>
      </c>
      <c r="T163" s="2" t="s">
        <v>1646</v>
      </c>
      <c r="U163" s="3">
        <v>1</v>
      </c>
      <c r="V163" s="2" t="s">
        <v>39</v>
      </c>
      <c r="W163" s="2" t="s">
        <v>39</v>
      </c>
      <c r="X163" s="2" t="s">
        <v>1647</v>
      </c>
      <c r="Y163">
        <f t="shared" si="12"/>
        <v>2000</v>
      </c>
      <c r="Z163">
        <f t="shared" si="13"/>
        <v>6</v>
      </c>
      <c r="AA163">
        <f t="shared" si="14"/>
        <v>9</v>
      </c>
      <c r="AB163">
        <f t="shared" si="15"/>
        <v>2001</v>
      </c>
      <c r="AC163">
        <f t="shared" si="16"/>
        <v>8</v>
      </c>
      <c r="AD163">
        <f t="shared" si="17"/>
        <v>21</v>
      </c>
    </row>
    <row r="164" spans="1:30" ht="15.6">
      <c r="A164" s="2" t="s">
        <v>24</v>
      </c>
      <c r="B164" s="2" t="s">
        <v>25</v>
      </c>
      <c r="C164" s="2" t="s">
        <v>1648</v>
      </c>
      <c r="D164" s="2" t="s">
        <v>1649</v>
      </c>
      <c r="E164" s="2" t="s">
        <v>1650</v>
      </c>
      <c r="F164" s="2" t="s">
        <v>1576</v>
      </c>
      <c r="G164" s="2" t="s">
        <v>1651</v>
      </c>
      <c r="H164" s="2" t="s">
        <v>1652</v>
      </c>
      <c r="I164" s="2" t="s">
        <v>369</v>
      </c>
      <c r="J164" s="2" t="s">
        <v>33</v>
      </c>
      <c r="K164" s="2" t="s">
        <v>1653</v>
      </c>
      <c r="L164" s="2" t="s">
        <v>1579</v>
      </c>
      <c r="M164" s="2" t="s">
        <v>447</v>
      </c>
      <c r="N164" s="2" t="s">
        <v>1069</v>
      </c>
      <c r="O164" s="2" t="s">
        <v>1654</v>
      </c>
      <c r="P164" s="3">
        <v>0</v>
      </c>
      <c r="Q164" s="2" t="s">
        <v>39</v>
      </c>
      <c r="R164" s="3">
        <v>1</v>
      </c>
      <c r="S164" s="2" t="s">
        <v>1655</v>
      </c>
      <c r="T164" s="2" t="s">
        <v>1656</v>
      </c>
      <c r="U164" s="3">
        <v>1</v>
      </c>
      <c r="V164" s="2" t="s">
        <v>39</v>
      </c>
      <c r="W164" s="2" t="s">
        <v>39</v>
      </c>
      <c r="X164" s="2" t="s">
        <v>1657</v>
      </c>
      <c r="Y164">
        <f t="shared" si="12"/>
        <v>2000</v>
      </c>
      <c r="Z164">
        <f t="shared" si="13"/>
        <v>5</v>
      </c>
      <c r="AA164">
        <f t="shared" si="14"/>
        <v>11</v>
      </c>
      <c r="AB164">
        <f t="shared" si="15"/>
        <v>2001</v>
      </c>
      <c r="AC164">
        <f t="shared" si="16"/>
        <v>7</v>
      </c>
      <c r="AD164">
        <f t="shared" si="17"/>
        <v>11</v>
      </c>
    </row>
    <row r="165" spans="1:30" ht="15.6">
      <c r="A165" s="2" t="s">
        <v>24</v>
      </c>
      <c r="B165" s="2" t="s">
        <v>25</v>
      </c>
      <c r="C165" s="2" t="s">
        <v>1658</v>
      </c>
      <c r="D165" s="2" t="s">
        <v>1659</v>
      </c>
      <c r="E165" s="2" t="s">
        <v>1660</v>
      </c>
      <c r="F165" s="2" t="s">
        <v>1565</v>
      </c>
      <c r="G165" s="2" t="s">
        <v>1661</v>
      </c>
      <c r="H165" s="2" t="s">
        <v>1662</v>
      </c>
      <c r="I165" s="2" t="s">
        <v>369</v>
      </c>
      <c r="J165" s="2" t="s">
        <v>33</v>
      </c>
      <c r="K165" s="2" t="s">
        <v>1568</v>
      </c>
      <c r="L165" s="2" t="s">
        <v>1569</v>
      </c>
      <c r="M165" s="2" t="s">
        <v>24</v>
      </c>
      <c r="N165" s="2" t="s">
        <v>1069</v>
      </c>
      <c r="O165" s="2" t="s">
        <v>1570</v>
      </c>
      <c r="P165" s="3">
        <v>0</v>
      </c>
      <c r="Q165" s="2" t="s">
        <v>39</v>
      </c>
      <c r="R165" s="3">
        <v>0</v>
      </c>
      <c r="S165" s="2" t="s">
        <v>39</v>
      </c>
      <c r="T165" s="2" t="s">
        <v>1663</v>
      </c>
      <c r="U165" s="3">
        <v>1</v>
      </c>
      <c r="V165" s="2" t="s">
        <v>39</v>
      </c>
      <c r="W165" s="2" t="s">
        <v>39</v>
      </c>
      <c r="X165" s="2" t="s">
        <v>1664</v>
      </c>
      <c r="Y165">
        <f t="shared" si="12"/>
        <v>2000</v>
      </c>
      <c r="Z165">
        <f t="shared" si="13"/>
        <v>4</v>
      </c>
      <c r="AA165">
        <f t="shared" si="14"/>
        <v>29</v>
      </c>
      <c r="AB165">
        <f t="shared" si="15"/>
        <v>2001</v>
      </c>
      <c r="AC165">
        <f t="shared" si="16"/>
        <v>7</v>
      </c>
      <c r="AD165">
        <f t="shared" si="17"/>
        <v>1</v>
      </c>
    </row>
    <row r="166" spans="1:30" ht="15.6">
      <c r="A166" s="2" t="s">
        <v>24</v>
      </c>
      <c r="B166" s="2" t="s">
        <v>25</v>
      </c>
      <c r="C166" s="2" t="s">
        <v>1665</v>
      </c>
      <c r="D166" s="2" t="s">
        <v>1666</v>
      </c>
      <c r="E166" s="2" t="s">
        <v>1667</v>
      </c>
      <c r="F166" s="2" t="s">
        <v>1668</v>
      </c>
      <c r="G166" s="2" t="s">
        <v>1669</v>
      </c>
      <c r="H166" s="2" t="s">
        <v>1670</v>
      </c>
      <c r="I166" s="2" t="s">
        <v>369</v>
      </c>
      <c r="J166" s="2" t="s">
        <v>33</v>
      </c>
      <c r="K166" s="2" t="s">
        <v>1671</v>
      </c>
      <c r="L166" s="2" t="s">
        <v>1672</v>
      </c>
      <c r="M166" s="2" t="s">
        <v>447</v>
      </c>
      <c r="N166" s="2" t="s">
        <v>1069</v>
      </c>
      <c r="O166" s="2" t="s">
        <v>1673</v>
      </c>
      <c r="P166" s="3">
        <v>0</v>
      </c>
      <c r="Q166" s="2" t="s">
        <v>39</v>
      </c>
      <c r="R166" s="3">
        <v>1</v>
      </c>
      <c r="S166" s="2" t="s">
        <v>1674</v>
      </c>
      <c r="T166" s="2" t="s">
        <v>1675</v>
      </c>
      <c r="U166" s="3">
        <v>1</v>
      </c>
      <c r="V166" s="2" t="s">
        <v>39</v>
      </c>
      <c r="W166" s="2" t="s">
        <v>39</v>
      </c>
      <c r="X166" s="2" t="s">
        <v>1676</v>
      </c>
      <c r="Y166">
        <f t="shared" si="12"/>
        <v>1999</v>
      </c>
      <c r="Z166">
        <f t="shared" si="13"/>
        <v>10</v>
      </c>
      <c r="AA166">
        <f t="shared" si="14"/>
        <v>13</v>
      </c>
      <c r="AB166">
        <f t="shared" si="15"/>
        <v>2001</v>
      </c>
      <c r="AC166">
        <f t="shared" si="16"/>
        <v>5</v>
      </c>
      <c r="AD166">
        <f t="shared" si="17"/>
        <v>1</v>
      </c>
    </row>
    <row r="167" spans="1:30" ht="15.6">
      <c r="A167" s="2" t="s">
        <v>24</v>
      </c>
      <c r="B167" s="2" t="s">
        <v>25</v>
      </c>
      <c r="C167" s="2" t="s">
        <v>1677</v>
      </c>
      <c r="D167" s="2" t="s">
        <v>1678</v>
      </c>
      <c r="E167" s="2" t="s">
        <v>1679</v>
      </c>
      <c r="F167" s="2" t="s">
        <v>1680</v>
      </c>
      <c r="G167" s="2" t="s">
        <v>1681</v>
      </c>
      <c r="H167" s="2" t="s">
        <v>1682</v>
      </c>
      <c r="I167" s="2" t="s">
        <v>369</v>
      </c>
      <c r="J167" s="2" t="s">
        <v>33</v>
      </c>
      <c r="K167" s="2" t="s">
        <v>1683</v>
      </c>
      <c r="L167" s="2" t="s">
        <v>1684</v>
      </c>
      <c r="M167" s="2" t="s">
        <v>24</v>
      </c>
      <c r="N167" s="2" t="s">
        <v>1069</v>
      </c>
      <c r="O167" s="2" t="s">
        <v>1685</v>
      </c>
      <c r="P167" s="3">
        <v>0</v>
      </c>
      <c r="Q167" s="2" t="s">
        <v>39</v>
      </c>
      <c r="R167" s="3">
        <v>0</v>
      </c>
      <c r="S167" s="2" t="s">
        <v>39</v>
      </c>
      <c r="T167" s="2" t="s">
        <v>1686</v>
      </c>
      <c r="U167" s="3">
        <v>1</v>
      </c>
      <c r="V167" s="2" t="s">
        <v>39</v>
      </c>
      <c r="W167" s="2" t="s">
        <v>39</v>
      </c>
      <c r="X167" s="2" t="s">
        <v>1687</v>
      </c>
      <c r="Y167">
        <f t="shared" si="12"/>
        <v>1999</v>
      </c>
      <c r="Z167">
        <f t="shared" si="13"/>
        <v>10</v>
      </c>
      <c r="AA167">
        <f t="shared" si="14"/>
        <v>5</v>
      </c>
      <c r="AB167">
        <f t="shared" si="15"/>
        <v>2001</v>
      </c>
      <c r="AC167">
        <f t="shared" si="16"/>
        <v>4</v>
      </c>
      <c r="AD167">
        <f t="shared" si="17"/>
        <v>11</v>
      </c>
    </row>
    <row r="168" spans="1:30" ht="15.6">
      <c r="A168" s="2" t="s">
        <v>24</v>
      </c>
      <c r="B168" s="2" t="s">
        <v>25</v>
      </c>
      <c r="C168" s="2" t="s">
        <v>1688</v>
      </c>
      <c r="D168" s="2" t="s">
        <v>1689</v>
      </c>
      <c r="E168" s="2" t="s">
        <v>1690</v>
      </c>
      <c r="F168" s="2" t="s">
        <v>1487</v>
      </c>
      <c r="G168" s="2" t="s">
        <v>1691</v>
      </c>
      <c r="H168" s="2" t="s">
        <v>1692</v>
      </c>
      <c r="I168" s="2" t="s">
        <v>369</v>
      </c>
      <c r="J168" s="2" t="s">
        <v>33</v>
      </c>
      <c r="K168" s="2" t="s">
        <v>1693</v>
      </c>
      <c r="L168" s="2" t="s">
        <v>1694</v>
      </c>
      <c r="M168" s="2" t="s">
        <v>64</v>
      </c>
      <c r="N168" s="2" t="s">
        <v>1069</v>
      </c>
      <c r="O168" s="2" t="s">
        <v>1695</v>
      </c>
      <c r="P168" s="3">
        <v>0</v>
      </c>
      <c r="Q168" s="2" t="s">
        <v>39</v>
      </c>
      <c r="R168" s="3">
        <v>1</v>
      </c>
      <c r="S168" s="2" t="s">
        <v>1696</v>
      </c>
      <c r="T168" s="2" t="s">
        <v>1697</v>
      </c>
      <c r="U168" s="3">
        <v>1</v>
      </c>
      <c r="V168" s="2" t="s">
        <v>39</v>
      </c>
      <c r="W168" s="2" t="s">
        <v>39</v>
      </c>
      <c r="X168" s="2" t="s">
        <v>1698</v>
      </c>
      <c r="Y168">
        <f t="shared" si="12"/>
        <v>1999</v>
      </c>
      <c r="Z168">
        <f t="shared" si="13"/>
        <v>9</v>
      </c>
      <c r="AA168">
        <f t="shared" si="14"/>
        <v>17</v>
      </c>
      <c r="AB168">
        <f t="shared" si="15"/>
        <v>2001</v>
      </c>
      <c r="AC168">
        <f t="shared" si="16"/>
        <v>4</v>
      </c>
      <c r="AD168">
        <f t="shared" si="17"/>
        <v>1</v>
      </c>
    </row>
    <row r="169" spans="1:30" ht="15.6">
      <c r="A169" s="2" t="s">
        <v>24</v>
      </c>
      <c r="B169" s="2" t="s">
        <v>25</v>
      </c>
      <c r="C169" s="2" t="s">
        <v>1699</v>
      </c>
      <c r="D169" s="2" t="s">
        <v>1700</v>
      </c>
      <c r="E169" s="2" t="s">
        <v>1701</v>
      </c>
      <c r="F169" s="2" t="s">
        <v>1487</v>
      </c>
      <c r="G169" s="2" t="s">
        <v>1702</v>
      </c>
      <c r="H169" s="2" t="s">
        <v>1544</v>
      </c>
      <c r="I169" s="2" t="s">
        <v>369</v>
      </c>
      <c r="J169" s="2" t="s">
        <v>33</v>
      </c>
      <c r="K169" s="2" t="s">
        <v>1703</v>
      </c>
      <c r="L169" s="2" t="s">
        <v>1704</v>
      </c>
      <c r="M169" s="2" t="s">
        <v>447</v>
      </c>
      <c r="N169" s="2" t="s">
        <v>1069</v>
      </c>
      <c r="O169" s="2" t="s">
        <v>1705</v>
      </c>
      <c r="P169" s="3">
        <v>0</v>
      </c>
      <c r="Q169" s="2" t="s">
        <v>39</v>
      </c>
      <c r="R169" s="3">
        <v>0</v>
      </c>
      <c r="S169" s="2" t="s">
        <v>39</v>
      </c>
      <c r="T169" s="2" t="s">
        <v>1706</v>
      </c>
      <c r="U169" s="3">
        <v>1</v>
      </c>
      <c r="V169" s="2" t="s">
        <v>39</v>
      </c>
      <c r="W169" s="2" t="s">
        <v>39</v>
      </c>
      <c r="X169" s="2" t="s">
        <v>1707</v>
      </c>
      <c r="Y169">
        <f t="shared" si="12"/>
        <v>1999</v>
      </c>
      <c r="Z169">
        <f t="shared" si="13"/>
        <v>9</v>
      </c>
      <c r="AA169">
        <f t="shared" si="14"/>
        <v>17</v>
      </c>
      <c r="AB169">
        <f t="shared" si="15"/>
        <v>2001</v>
      </c>
      <c r="AC169">
        <f t="shared" si="16"/>
        <v>2</v>
      </c>
      <c r="AD169">
        <f t="shared" si="17"/>
        <v>1</v>
      </c>
    </row>
    <row r="170" spans="1:30" ht="15.6">
      <c r="A170" s="2" t="s">
        <v>24</v>
      </c>
      <c r="B170" s="2" t="s">
        <v>25</v>
      </c>
      <c r="C170" s="2" t="s">
        <v>1708</v>
      </c>
      <c r="D170" s="2" t="s">
        <v>1709</v>
      </c>
      <c r="E170" s="2" t="s">
        <v>1710</v>
      </c>
      <c r="F170" s="2" t="s">
        <v>1630</v>
      </c>
      <c r="G170" s="2" t="s">
        <v>1711</v>
      </c>
      <c r="H170" s="2" t="s">
        <v>1712</v>
      </c>
      <c r="I170" s="2" t="s">
        <v>369</v>
      </c>
      <c r="J170" s="2" t="s">
        <v>33</v>
      </c>
      <c r="K170" s="2" t="s">
        <v>1713</v>
      </c>
      <c r="L170" s="2" t="s">
        <v>1714</v>
      </c>
      <c r="M170" s="2" t="s">
        <v>447</v>
      </c>
      <c r="N170" s="2" t="s">
        <v>1069</v>
      </c>
      <c r="O170" s="2" t="s">
        <v>1715</v>
      </c>
      <c r="P170" s="3">
        <v>0</v>
      </c>
      <c r="Q170" s="2" t="s">
        <v>39</v>
      </c>
      <c r="R170" s="3">
        <v>0</v>
      </c>
      <c r="S170" s="2" t="s">
        <v>39</v>
      </c>
      <c r="T170" s="2" t="s">
        <v>1716</v>
      </c>
      <c r="U170" s="3">
        <v>1</v>
      </c>
      <c r="V170" s="2" t="s">
        <v>39</v>
      </c>
      <c r="W170" s="2" t="s">
        <v>39</v>
      </c>
      <c r="X170" s="2" t="s">
        <v>1717</v>
      </c>
      <c r="Y170">
        <f t="shared" si="12"/>
        <v>1999</v>
      </c>
      <c r="Z170">
        <f t="shared" si="13"/>
        <v>6</v>
      </c>
      <c r="AA170">
        <f t="shared" si="14"/>
        <v>9</v>
      </c>
      <c r="AB170">
        <f t="shared" si="15"/>
        <v>2001</v>
      </c>
      <c r="AC170">
        <f t="shared" si="16"/>
        <v>1</v>
      </c>
      <c r="AD170">
        <f t="shared" si="17"/>
        <v>21</v>
      </c>
    </row>
    <row r="171" spans="1:30" ht="15.6">
      <c r="A171" s="2" t="s">
        <v>24</v>
      </c>
      <c r="B171" s="2" t="s">
        <v>25</v>
      </c>
      <c r="C171" s="2" t="s">
        <v>1718</v>
      </c>
      <c r="D171" s="2" t="s">
        <v>1719</v>
      </c>
      <c r="E171" s="2" t="s">
        <v>1720</v>
      </c>
      <c r="F171" s="2" t="s">
        <v>1630</v>
      </c>
      <c r="G171" s="2" t="s">
        <v>1721</v>
      </c>
      <c r="H171" s="2" t="s">
        <v>1712</v>
      </c>
      <c r="I171" s="2" t="s">
        <v>369</v>
      </c>
      <c r="J171" s="2" t="s">
        <v>33</v>
      </c>
      <c r="K171" s="2" t="s">
        <v>1713</v>
      </c>
      <c r="L171" s="2" t="s">
        <v>1714</v>
      </c>
      <c r="M171" s="2" t="s">
        <v>447</v>
      </c>
      <c r="N171" s="2" t="s">
        <v>1069</v>
      </c>
      <c r="O171" s="2" t="s">
        <v>1715</v>
      </c>
      <c r="P171" s="3">
        <v>0</v>
      </c>
      <c r="Q171" s="2" t="s">
        <v>39</v>
      </c>
      <c r="R171" s="3">
        <v>0</v>
      </c>
      <c r="S171" s="2" t="s">
        <v>39</v>
      </c>
      <c r="T171" s="2" t="s">
        <v>1722</v>
      </c>
      <c r="U171" s="3">
        <v>1</v>
      </c>
      <c r="V171" s="2" t="s">
        <v>39</v>
      </c>
      <c r="W171" s="2" t="s">
        <v>39</v>
      </c>
      <c r="X171" s="2" t="s">
        <v>1723</v>
      </c>
      <c r="Y171">
        <f t="shared" si="12"/>
        <v>1999</v>
      </c>
      <c r="Z171">
        <f t="shared" si="13"/>
        <v>6</v>
      </c>
      <c r="AA171">
        <f t="shared" si="14"/>
        <v>9</v>
      </c>
      <c r="AB171">
        <f t="shared" si="15"/>
        <v>2001</v>
      </c>
      <c r="AC171">
        <f t="shared" si="16"/>
        <v>1</v>
      </c>
      <c r="AD171">
        <f t="shared" si="17"/>
        <v>21</v>
      </c>
    </row>
    <row r="172" spans="1:30" ht="15.6">
      <c r="A172" s="2" t="s">
        <v>24</v>
      </c>
      <c r="B172" s="2" t="s">
        <v>25</v>
      </c>
      <c r="C172" s="2" t="s">
        <v>1724</v>
      </c>
      <c r="D172" s="2" t="s">
        <v>1725</v>
      </c>
      <c r="E172" s="2" t="s">
        <v>1726</v>
      </c>
      <c r="F172" s="2" t="s">
        <v>1630</v>
      </c>
      <c r="G172" s="2" t="s">
        <v>1727</v>
      </c>
      <c r="H172" s="2" t="s">
        <v>1728</v>
      </c>
      <c r="I172" s="2" t="s">
        <v>369</v>
      </c>
      <c r="J172" s="2" t="s">
        <v>33</v>
      </c>
      <c r="K172" s="2" t="s">
        <v>1703</v>
      </c>
      <c r="L172" s="2" t="s">
        <v>1729</v>
      </c>
      <c r="M172" s="2" t="s">
        <v>447</v>
      </c>
      <c r="N172" s="2" t="s">
        <v>1069</v>
      </c>
      <c r="O172" s="2" t="s">
        <v>1705</v>
      </c>
      <c r="P172" s="3">
        <v>0</v>
      </c>
      <c r="Q172" s="2" t="s">
        <v>39</v>
      </c>
      <c r="R172" s="3">
        <v>1</v>
      </c>
      <c r="S172" s="2" t="s">
        <v>1730</v>
      </c>
      <c r="T172" s="2" t="s">
        <v>1731</v>
      </c>
      <c r="U172" s="3">
        <v>1</v>
      </c>
      <c r="V172" s="2" t="s">
        <v>39</v>
      </c>
      <c r="W172" s="2" t="s">
        <v>39</v>
      </c>
      <c r="X172" s="2" t="s">
        <v>1732</v>
      </c>
      <c r="Y172">
        <f t="shared" si="12"/>
        <v>1999</v>
      </c>
      <c r="Z172">
        <f t="shared" si="13"/>
        <v>6</v>
      </c>
      <c r="AA172">
        <f t="shared" si="14"/>
        <v>9</v>
      </c>
      <c r="AB172">
        <f t="shared" si="15"/>
        <v>2000</v>
      </c>
      <c r="AC172">
        <f t="shared" si="16"/>
        <v>8</v>
      </c>
      <c r="AD172">
        <f t="shared" si="17"/>
        <v>11</v>
      </c>
    </row>
    <row r="173" spans="1:30" ht="15.6">
      <c r="A173" s="2" t="s">
        <v>24</v>
      </c>
      <c r="B173" s="2" t="s">
        <v>25</v>
      </c>
      <c r="C173" s="2" t="s">
        <v>1733</v>
      </c>
      <c r="D173" s="2" t="s">
        <v>1734</v>
      </c>
      <c r="E173" s="2" t="s">
        <v>1735</v>
      </c>
      <c r="F173" s="2" t="s">
        <v>1630</v>
      </c>
      <c r="G173" s="2" t="s">
        <v>1736</v>
      </c>
      <c r="H173" s="2" t="s">
        <v>1728</v>
      </c>
      <c r="I173" s="2" t="s">
        <v>369</v>
      </c>
      <c r="J173" s="2" t="s">
        <v>33</v>
      </c>
      <c r="K173" s="2" t="s">
        <v>1703</v>
      </c>
      <c r="L173" s="2" t="s">
        <v>1704</v>
      </c>
      <c r="M173" s="2" t="s">
        <v>447</v>
      </c>
      <c r="N173" s="2" t="s">
        <v>1069</v>
      </c>
      <c r="O173" s="2" t="s">
        <v>1737</v>
      </c>
      <c r="P173" s="3">
        <v>0</v>
      </c>
      <c r="Q173" s="2" t="s">
        <v>39</v>
      </c>
      <c r="R173" s="3">
        <v>0</v>
      </c>
      <c r="S173" s="2" t="s">
        <v>39</v>
      </c>
      <c r="T173" s="2" t="s">
        <v>1738</v>
      </c>
      <c r="U173" s="3">
        <v>1</v>
      </c>
      <c r="V173" s="2" t="s">
        <v>39</v>
      </c>
      <c r="W173" s="2" t="s">
        <v>39</v>
      </c>
      <c r="X173" s="2" t="s">
        <v>1739</v>
      </c>
      <c r="Y173">
        <f t="shared" si="12"/>
        <v>1999</v>
      </c>
      <c r="Z173">
        <f t="shared" si="13"/>
        <v>6</v>
      </c>
      <c r="AA173">
        <f t="shared" si="14"/>
        <v>9</v>
      </c>
      <c r="AB173">
        <f t="shared" si="15"/>
        <v>2000</v>
      </c>
      <c r="AC173">
        <f t="shared" si="16"/>
        <v>8</v>
      </c>
      <c r="AD173">
        <f t="shared" si="17"/>
        <v>11</v>
      </c>
    </row>
    <row r="174" spans="1:30" ht="15.6">
      <c r="A174" s="2" t="s">
        <v>24</v>
      </c>
      <c r="B174" s="2" t="s">
        <v>25</v>
      </c>
      <c r="C174" s="2" t="s">
        <v>1740</v>
      </c>
      <c r="D174" s="2" t="s">
        <v>1741</v>
      </c>
      <c r="E174" s="2" t="s">
        <v>1742</v>
      </c>
      <c r="F174" s="2" t="s">
        <v>1743</v>
      </c>
      <c r="G174" s="2" t="s">
        <v>1744</v>
      </c>
      <c r="H174" s="2" t="s">
        <v>1745</v>
      </c>
      <c r="I174" s="2" t="s">
        <v>369</v>
      </c>
      <c r="J174" s="2" t="s">
        <v>33</v>
      </c>
      <c r="K174" s="2" t="s">
        <v>1746</v>
      </c>
      <c r="L174" s="2" t="s">
        <v>1747</v>
      </c>
      <c r="M174" s="2" t="s">
        <v>86</v>
      </c>
      <c r="N174" s="2" t="s">
        <v>39</v>
      </c>
      <c r="O174" s="2" t="s">
        <v>1748</v>
      </c>
      <c r="P174" s="3">
        <v>0</v>
      </c>
      <c r="Q174" s="2" t="s">
        <v>39</v>
      </c>
      <c r="R174" s="3">
        <v>0</v>
      </c>
      <c r="S174" s="2" t="s">
        <v>39</v>
      </c>
      <c r="T174" s="2" t="s">
        <v>1749</v>
      </c>
      <c r="U174" s="3">
        <v>1</v>
      </c>
      <c r="V174" s="2" t="s">
        <v>39</v>
      </c>
      <c r="W174" s="2" t="s">
        <v>39</v>
      </c>
      <c r="X174" s="2" t="s">
        <v>1750</v>
      </c>
      <c r="Y174">
        <f t="shared" si="12"/>
        <v>1997</v>
      </c>
      <c r="Z174">
        <f t="shared" si="13"/>
        <v>12</v>
      </c>
      <c r="AA174">
        <f t="shared" si="14"/>
        <v>27</v>
      </c>
      <c r="AB174">
        <f t="shared" si="15"/>
        <v>1999</v>
      </c>
      <c r="AC174">
        <f t="shared" si="16"/>
        <v>7</v>
      </c>
      <c r="AD174">
        <f t="shared" si="17"/>
        <v>1</v>
      </c>
    </row>
    <row r="175" spans="1:30" ht="15.6">
      <c r="A175" s="2" t="s">
        <v>24</v>
      </c>
      <c r="B175" s="2" t="s">
        <v>90</v>
      </c>
      <c r="C175" s="2" t="s">
        <v>1751</v>
      </c>
      <c r="D175" s="2" t="s">
        <v>1752</v>
      </c>
      <c r="E175" s="2" t="s">
        <v>1753</v>
      </c>
      <c r="F175" s="2" t="s">
        <v>1754</v>
      </c>
      <c r="G175" s="2" t="s">
        <v>1755</v>
      </c>
      <c r="H175" s="2" t="s">
        <v>1756</v>
      </c>
      <c r="I175" s="2" t="s">
        <v>1757</v>
      </c>
      <c r="J175" s="2" t="s">
        <v>33</v>
      </c>
      <c r="K175" s="2" t="s">
        <v>1758</v>
      </c>
      <c r="L175" s="2" t="s">
        <v>1759</v>
      </c>
      <c r="M175" s="2" t="s">
        <v>24</v>
      </c>
      <c r="N175" s="2" t="s">
        <v>39</v>
      </c>
      <c r="O175" s="2" t="s">
        <v>1760</v>
      </c>
      <c r="P175" s="3">
        <v>0</v>
      </c>
      <c r="Q175" s="2" t="s">
        <v>39</v>
      </c>
      <c r="R175" s="3">
        <v>0</v>
      </c>
      <c r="S175" s="2" t="s">
        <v>39</v>
      </c>
      <c r="T175" s="2" t="s">
        <v>1761</v>
      </c>
      <c r="U175" s="3">
        <v>1</v>
      </c>
      <c r="V175" s="2" t="s">
        <v>39</v>
      </c>
      <c r="W175" s="2" t="s">
        <v>39</v>
      </c>
      <c r="X175" s="2" t="s">
        <v>1762</v>
      </c>
      <c r="Y175">
        <f t="shared" si="12"/>
        <v>1993</v>
      </c>
      <c r="Z175">
        <f t="shared" si="13"/>
        <v>2</v>
      </c>
      <c r="AA175">
        <f t="shared" si="14"/>
        <v>22</v>
      </c>
      <c r="AB175">
        <f t="shared" si="15"/>
        <v>1993</v>
      </c>
      <c r="AC175">
        <f t="shared" si="16"/>
        <v>10</v>
      </c>
      <c r="AD175">
        <f t="shared" si="17"/>
        <v>11</v>
      </c>
    </row>
    <row r="176" spans="1:30" ht="15.6">
      <c r="A176" s="2" t="s">
        <v>24</v>
      </c>
      <c r="B176" s="2" t="s">
        <v>90</v>
      </c>
      <c r="C176" s="2" t="s">
        <v>1763</v>
      </c>
      <c r="D176" s="2" t="s">
        <v>1764</v>
      </c>
      <c r="E176" s="2" t="s">
        <v>1765</v>
      </c>
      <c r="F176" s="2" t="s">
        <v>1754</v>
      </c>
      <c r="G176" s="2" t="s">
        <v>1766</v>
      </c>
      <c r="H176" s="2" t="s">
        <v>1756</v>
      </c>
      <c r="I176" s="2" t="s">
        <v>1767</v>
      </c>
      <c r="J176" s="2" t="s">
        <v>33</v>
      </c>
      <c r="K176" s="2" t="s">
        <v>1768</v>
      </c>
      <c r="L176" s="2" t="s">
        <v>1759</v>
      </c>
      <c r="M176" s="2" t="s">
        <v>24</v>
      </c>
      <c r="N176" s="2" t="s">
        <v>39</v>
      </c>
      <c r="O176" s="2" t="s">
        <v>1760</v>
      </c>
      <c r="P176" s="3">
        <v>0</v>
      </c>
      <c r="Q176" s="2" t="s">
        <v>39</v>
      </c>
      <c r="R176" s="3">
        <v>0</v>
      </c>
      <c r="S176" s="2" t="s">
        <v>39</v>
      </c>
      <c r="T176" s="2" t="s">
        <v>1769</v>
      </c>
      <c r="U176" s="3">
        <v>1</v>
      </c>
      <c r="V176" s="2" t="s">
        <v>39</v>
      </c>
      <c r="W176" s="2" t="s">
        <v>39</v>
      </c>
      <c r="X176" s="2" t="s">
        <v>1770</v>
      </c>
      <c r="Y176">
        <f t="shared" si="12"/>
        <v>1993</v>
      </c>
      <c r="Z176">
        <f t="shared" si="13"/>
        <v>2</v>
      </c>
      <c r="AA176">
        <f t="shared" si="14"/>
        <v>22</v>
      </c>
      <c r="AB176">
        <f t="shared" si="15"/>
        <v>1993</v>
      </c>
      <c r="AC176">
        <f t="shared" si="16"/>
        <v>10</v>
      </c>
      <c r="AD176">
        <f t="shared" si="17"/>
        <v>11</v>
      </c>
    </row>
    <row r="177" spans="25:30">
      <c r="Y177">
        <f t="shared" si="12"/>
        <v>1900</v>
      </c>
      <c r="Z177">
        <f t="shared" si="13"/>
        <v>1</v>
      </c>
      <c r="AA177">
        <f t="shared" si="14"/>
        <v>0</v>
      </c>
      <c r="AB177">
        <f t="shared" si="15"/>
        <v>1900</v>
      </c>
      <c r="AC177">
        <f t="shared" si="16"/>
        <v>1</v>
      </c>
      <c r="AD177">
        <f t="shared" si="17"/>
        <v>0</v>
      </c>
    </row>
  </sheetData>
  <autoFilter ref="A1:X176"/>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download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2023-07-18T06:11:58Z</dcterms:created>
  <dcterms:modified xsi:type="dcterms:W3CDTF">2023-08-26T13:15:50Z</dcterms:modified>
</cp:coreProperties>
</file>