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thew\Dropbox\ElectoralStatistics\HouseFreedomImportance\"/>
    </mc:Choice>
  </mc:AlternateContent>
  <bookViews>
    <workbookView xWindow="0" yWindow="0" windowWidth="16296" windowHeight="5928" activeTab="1"/>
  </bookViews>
  <sheets>
    <sheet name="DII_master" sheetId="1" r:id="rId1"/>
    <sheet name="DIIStats" sheetId="2" r:id="rId2"/>
  </sheets>
  <definedNames>
    <definedName name="_xlnm._FilterDatabase" localSheetId="0" hidden="1">DII_master!$A$2:$V$2</definedName>
  </definedNames>
  <calcPr calcId="0"/>
</workbook>
</file>

<file path=xl/calcChain.xml><?xml version="1.0" encoding="utf-8"?>
<calcChain xmlns="http://schemas.openxmlformats.org/spreadsheetml/2006/main">
  <c r="L6" i="2" l="1"/>
  <c r="K6" i="2"/>
  <c r="D5" i="2"/>
  <c r="D9" i="2"/>
  <c r="D8" i="2"/>
  <c r="D7" i="2"/>
  <c r="D6" i="2"/>
  <c r="B9" i="2"/>
  <c r="B7" i="2"/>
  <c r="B8" i="2"/>
  <c r="B6" i="2"/>
  <c r="B5" i="2"/>
  <c r="D4" i="2"/>
  <c r="B4" i="2"/>
  <c r="R81" i="1"/>
  <c r="S81" i="1"/>
  <c r="T81" i="1" s="1"/>
  <c r="U81" i="1"/>
  <c r="V81" i="1"/>
  <c r="R43" i="1"/>
  <c r="S43" i="1"/>
  <c r="T43" i="1" s="1"/>
  <c r="U43" i="1"/>
  <c r="V43" i="1"/>
  <c r="R249" i="1"/>
  <c r="S249" i="1"/>
  <c r="T249" i="1" s="1"/>
  <c r="U249" i="1"/>
  <c r="V249" i="1"/>
  <c r="R180" i="1"/>
  <c r="S180" i="1"/>
  <c r="T180" i="1" s="1"/>
  <c r="U180" i="1"/>
  <c r="V180" i="1"/>
  <c r="R100" i="1"/>
  <c r="S100" i="1"/>
  <c r="T100" i="1" s="1"/>
  <c r="U100" i="1"/>
  <c r="V100" i="1"/>
  <c r="R181" i="1"/>
  <c r="S181" i="1"/>
  <c r="T181" i="1" s="1"/>
  <c r="U181" i="1"/>
  <c r="V181" i="1"/>
  <c r="R42" i="1"/>
  <c r="S42" i="1"/>
  <c r="T42" i="1" s="1"/>
  <c r="U42" i="1"/>
  <c r="V42" i="1"/>
  <c r="R165" i="1"/>
  <c r="S165" i="1"/>
  <c r="T165" i="1" s="1"/>
  <c r="U165" i="1"/>
  <c r="V165" i="1"/>
  <c r="R91" i="1"/>
  <c r="S91" i="1"/>
  <c r="T91" i="1" s="1"/>
  <c r="U91" i="1"/>
  <c r="V91" i="1"/>
  <c r="R48" i="1"/>
  <c r="S48" i="1"/>
  <c r="T48" i="1" s="1"/>
  <c r="U48" i="1"/>
  <c r="V48" i="1"/>
  <c r="R14" i="1"/>
  <c r="S14" i="1"/>
  <c r="T14" i="1" s="1"/>
  <c r="U14" i="1"/>
  <c r="V14" i="1"/>
  <c r="R8" i="1"/>
  <c r="S8" i="1"/>
  <c r="T8" i="1" s="1"/>
  <c r="U8" i="1"/>
  <c r="V8" i="1"/>
  <c r="R79" i="1"/>
  <c r="S79" i="1"/>
  <c r="T79" i="1" s="1"/>
  <c r="U79" i="1"/>
  <c r="V79" i="1"/>
  <c r="R137" i="1"/>
  <c r="S137" i="1"/>
  <c r="T137" i="1" s="1"/>
  <c r="U137" i="1"/>
  <c r="V137" i="1"/>
  <c r="R185" i="1"/>
  <c r="S185" i="1"/>
  <c r="T185" i="1" s="1"/>
  <c r="U185" i="1"/>
  <c r="V185" i="1"/>
  <c r="R5" i="1"/>
  <c r="S5" i="1"/>
  <c r="T5" i="1" s="1"/>
  <c r="U5" i="1"/>
  <c r="V5" i="1"/>
  <c r="R93" i="1"/>
  <c r="S93" i="1"/>
  <c r="T93" i="1" s="1"/>
  <c r="U93" i="1"/>
  <c r="V93" i="1"/>
  <c r="R102" i="1"/>
  <c r="S102" i="1"/>
  <c r="T102" i="1" s="1"/>
  <c r="U102" i="1"/>
  <c r="V102" i="1"/>
  <c r="R80" i="1"/>
  <c r="S80" i="1"/>
  <c r="T80" i="1" s="1"/>
  <c r="U80" i="1"/>
  <c r="V80" i="1"/>
  <c r="R224" i="1"/>
  <c r="S224" i="1"/>
  <c r="T224" i="1" s="1"/>
  <c r="U224" i="1"/>
  <c r="V224" i="1"/>
  <c r="R233" i="1"/>
  <c r="S233" i="1"/>
  <c r="T233" i="1" s="1"/>
  <c r="U233" i="1"/>
  <c r="V233" i="1"/>
  <c r="R243" i="1"/>
  <c r="S243" i="1"/>
  <c r="T243" i="1" s="1"/>
  <c r="U243" i="1"/>
  <c r="V243" i="1"/>
  <c r="R78" i="1"/>
  <c r="S78" i="1"/>
  <c r="T78" i="1" s="1"/>
  <c r="U78" i="1"/>
  <c r="V78" i="1"/>
  <c r="R157" i="1"/>
  <c r="S157" i="1"/>
  <c r="T157" i="1" s="1"/>
  <c r="U157" i="1"/>
  <c r="V157" i="1"/>
  <c r="R241" i="1"/>
  <c r="S241" i="1"/>
  <c r="T241" i="1" s="1"/>
  <c r="U241" i="1"/>
  <c r="V241" i="1"/>
  <c r="R29" i="1"/>
  <c r="S29" i="1"/>
  <c r="T29" i="1" s="1"/>
  <c r="U29" i="1"/>
  <c r="V29" i="1"/>
  <c r="R90" i="1"/>
  <c r="S90" i="1"/>
  <c r="T90" i="1" s="1"/>
  <c r="U90" i="1"/>
  <c r="V90" i="1"/>
  <c r="R202" i="1"/>
  <c r="S202" i="1"/>
  <c r="T202" i="1" s="1"/>
  <c r="U202" i="1"/>
  <c r="V202" i="1"/>
  <c r="R69" i="1"/>
  <c r="S69" i="1"/>
  <c r="T69" i="1" s="1"/>
  <c r="U69" i="1"/>
  <c r="V69" i="1"/>
  <c r="R150" i="1"/>
  <c r="S150" i="1"/>
  <c r="T150" i="1" s="1"/>
  <c r="U150" i="1"/>
  <c r="V150" i="1"/>
  <c r="R140" i="1"/>
  <c r="S140" i="1"/>
  <c r="T140" i="1" s="1"/>
  <c r="U140" i="1"/>
  <c r="V140" i="1"/>
  <c r="R46" i="1"/>
  <c r="S46" i="1"/>
  <c r="T46" i="1" s="1"/>
  <c r="U46" i="1"/>
  <c r="V46" i="1"/>
  <c r="R6" i="1"/>
  <c r="S6" i="1"/>
  <c r="T6" i="1" s="1"/>
  <c r="U6" i="1"/>
  <c r="V6" i="1"/>
  <c r="R230" i="1"/>
  <c r="S230" i="1"/>
  <c r="T230" i="1" s="1"/>
  <c r="U230" i="1"/>
  <c r="V230" i="1"/>
  <c r="R118" i="1"/>
  <c r="S118" i="1"/>
  <c r="T118" i="1" s="1"/>
  <c r="U118" i="1"/>
  <c r="V118" i="1"/>
  <c r="R63" i="1"/>
  <c r="S63" i="1"/>
  <c r="T63" i="1" s="1"/>
  <c r="U63" i="1"/>
  <c r="V63" i="1"/>
  <c r="R113" i="1"/>
  <c r="S113" i="1"/>
  <c r="T113" i="1" s="1"/>
  <c r="U113" i="1"/>
  <c r="V113" i="1"/>
  <c r="R64" i="1"/>
  <c r="S64" i="1"/>
  <c r="T64" i="1" s="1"/>
  <c r="U64" i="1"/>
  <c r="V64" i="1"/>
  <c r="R126" i="1"/>
  <c r="S126" i="1"/>
  <c r="T126" i="1" s="1"/>
  <c r="U126" i="1"/>
  <c r="V126" i="1"/>
  <c r="R108" i="1"/>
  <c r="S108" i="1"/>
  <c r="T108" i="1" s="1"/>
  <c r="U108" i="1"/>
  <c r="V108" i="1"/>
  <c r="R73" i="1"/>
  <c r="S73" i="1"/>
  <c r="T73" i="1" s="1"/>
  <c r="U73" i="1"/>
  <c r="V73" i="1"/>
  <c r="R175" i="1"/>
  <c r="S175" i="1"/>
  <c r="T175" i="1" s="1"/>
  <c r="U175" i="1"/>
  <c r="V175" i="1"/>
  <c r="R37" i="1"/>
  <c r="S37" i="1"/>
  <c r="T37" i="1" s="1"/>
  <c r="U37" i="1"/>
  <c r="V37" i="1"/>
  <c r="R84" i="1"/>
  <c r="S84" i="1"/>
  <c r="T84" i="1" s="1"/>
  <c r="U84" i="1"/>
  <c r="V84" i="1"/>
  <c r="R49" i="1"/>
  <c r="S49" i="1"/>
  <c r="T49" i="1" s="1"/>
  <c r="U49" i="1"/>
  <c r="V49" i="1"/>
  <c r="R129" i="1"/>
  <c r="S129" i="1"/>
  <c r="T129" i="1" s="1"/>
  <c r="U129" i="1"/>
  <c r="V129" i="1"/>
  <c r="R225" i="1"/>
  <c r="S225" i="1"/>
  <c r="T225" i="1" s="1"/>
  <c r="U225" i="1"/>
  <c r="V225" i="1"/>
  <c r="R124" i="1"/>
  <c r="S124" i="1"/>
  <c r="T124" i="1" s="1"/>
  <c r="U124" i="1"/>
  <c r="V124" i="1"/>
  <c r="R143" i="1"/>
  <c r="S143" i="1"/>
  <c r="T143" i="1" s="1"/>
  <c r="U143" i="1"/>
  <c r="V143" i="1"/>
  <c r="R213" i="1"/>
  <c r="S213" i="1"/>
  <c r="T213" i="1" s="1"/>
  <c r="U213" i="1"/>
  <c r="V213" i="1"/>
  <c r="R193" i="1"/>
  <c r="S193" i="1"/>
  <c r="T193" i="1" s="1"/>
  <c r="U193" i="1"/>
  <c r="V193" i="1"/>
  <c r="R234" i="1"/>
  <c r="S234" i="1"/>
  <c r="T234" i="1" s="1"/>
  <c r="U234" i="1"/>
  <c r="V234" i="1"/>
  <c r="R116" i="1"/>
  <c r="S116" i="1"/>
  <c r="T116" i="1" s="1"/>
  <c r="U116" i="1"/>
  <c r="V116" i="1"/>
  <c r="R245" i="1"/>
  <c r="S245" i="1"/>
  <c r="T245" i="1" s="1"/>
  <c r="U245" i="1"/>
  <c r="V245" i="1"/>
  <c r="R221" i="1"/>
  <c r="S221" i="1"/>
  <c r="T221" i="1" s="1"/>
  <c r="U221" i="1"/>
  <c r="V221" i="1"/>
  <c r="R200" i="1"/>
  <c r="S200" i="1"/>
  <c r="T200" i="1" s="1"/>
  <c r="U200" i="1"/>
  <c r="V200" i="1"/>
  <c r="R211" i="1"/>
  <c r="S211" i="1"/>
  <c r="T211" i="1" s="1"/>
  <c r="U211" i="1"/>
  <c r="V211" i="1"/>
  <c r="R218" i="1"/>
  <c r="S218" i="1"/>
  <c r="T218" i="1" s="1"/>
  <c r="U218" i="1"/>
  <c r="V218" i="1"/>
  <c r="R117" i="1"/>
  <c r="S117" i="1"/>
  <c r="T117" i="1" s="1"/>
  <c r="U117" i="1"/>
  <c r="V117" i="1"/>
  <c r="R24" i="1"/>
  <c r="S24" i="1"/>
  <c r="T24" i="1" s="1"/>
  <c r="U24" i="1"/>
  <c r="V24" i="1"/>
  <c r="R158" i="1"/>
  <c r="S158" i="1"/>
  <c r="T158" i="1" s="1"/>
  <c r="U158" i="1"/>
  <c r="V158" i="1"/>
  <c r="R168" i="1"/>
  <c r="S168" i="1"/>
  <c r="T168" i="1" s="1"/>
  <c r="U168" i="1"/>
  <c r="V168" i="1"/>
  <c r="R198" i="1"/>
  <c r="S198" i="1"/>
  <c r="T198" i="1" s="1"/>
  <c r="U198" i="1"/>
  <c r="V198" i="1"/>
  <c r="R62" i="1"/>
  <c r="S62" i="1"/>
  <c r="T62" i="1" s="1"/>
  <c r="U62" i="1"/>
  <c r="V62" i="1"/>
  <c r="R227" i="1"/>
  <c r="S227" i="1"/>
  <c r="T227" i="1" s="1"/>
  <c r="U227" i="1"/>
  <c r="V227" i="1"/>
  <c r="R101" i="1"/>
  <c r="S101" i="1"/>
  <c r="T101" i="1" s="1"/>
  <c r="U101" i="1"/>
  <c r="V101" i="1"/>
  <c r="R128" i="1"/>
  <c r="S128" i="1"/>
  <c r="T128" i="1" s="1"/>
  <c r="U128" i="1"/>
  <c r="V128" i="1"/>
  <c r="R163" i="1"/>
  <c r="S163" i="1"/>
  <c r="T163" i="1" s="1"/>
  <c r="U163" i="1"/>
  <c r="V163" i="1"/>
  <c r="R26" i="1"/>
  <c r="S26" i="1"/>
  <c r="T26" i="1" s="1"/>
  <c r="U26" i="1"/>
  <c r="V26" i="1"/>
  <c r="R217" i="1"/>
  <c r="S217" i="1"/>
  <c r="T217" i="1" s="1"/>
  <c r="U217" i="1"/>
  <c r="V217" i="1"/>
  <c r="R103" i="1"/>
  <c r="S103" i="1"/>
  <c r="T103" i="1" s="1"/>
  <c r="U103" i="1"/>
  <c r="V103" i="1"/>
  <c r="R222" i="1"/>
  <c r="S222" i="1"/>
  <c r="T222" i="1" s="1"/>
  <c r="U222" i="1"/>
  <c r="V222" i="1"/>
  <c r="R106" i="1"/>
  <c r="S106" i="1"/>
  <c r="T106" i="1" s="1"/>
  <c r="U106" i="1"/>
  <c r="V106" i="1"/>
  <c r="R246" i="1"/>
  <c r="S246" i="1"/>
  <c r="T246" i="1" s="1"/>
  <c r="U246" i="1"/>
  <c r="V246" i="1"/>
  <c r="R231" i="1"/>
  <c r="S231" i="1"/>
  <c r="T231" i="1" s="1"/>
  <c r="U231" i="1"/>
  <c r="V231" i="1"/>
  <c r="R39" i="1"/>
  <c r="S39" i="1"/>
  <c r="T39" i="1" s="1"/>
  <c r="U39" i="1"/>
  <c r="V39" i="1"/>
  <c r="R238" i="1"/>
  <c r="S238" i="1"/>
  <c r="T238" i="1"/>
  <c r="U238" i="1"/>
  <c r="V238" i="1"/>
  <c r="R82" i="1"/>
  <c r="S82" i="1"/>
  <c r="T82" i="1" s="1"/>
  <c r="U82" i="1"/>
  <c r="V82" i="1"/>
  <c r="R135" i="1"/>
  <c r="S135" i="1"/>
  <c r="T135" i="1" s="1"/>
  <c r="U135" i="1"/>
  <c r="V135" i="1"/>
  <c r="R192" i="1"/>
  <c r="S192" i="1"/>
  <c r="T192" i="1" s="1"/>
  <c r="U192" i="1"/>
  <c r="V192" i="1"/>
  <c r="R188" i="1"/>
  <c r="S188" i="1"/>
  <c r="T188" i="1" s="1"/>
  <c r="U188" i="1"/>
  <c r="V188" i="1"/>
  <c r="R167" i="1"/>
  <c r="S167" i="1"/>
  <c r="T167" i="1" s="1"/>
  <c r="U167" i="1"/>
  <c r="V167" i="1"/>
  <c r="R228" i="1"/>
  <c r="S228" i="1"/>
  <c r="T228" i="1" s="1"/>
  <c r="U228" i="1"/>
  <c r="V228" i="1"/>
  <c r="R216" i="1"/>
  <c r="S216" i="1"/>
  <c r="T216" i="1" s="1"/>
  <c r="U216" i="1"/>
  <c r="V216" i="1"/>
  <c r="R174" i="1"/>
  <c r="S174" i="1"/>
  <c r="T174" i="1" s="1"/>
  <c r="U174" i="1"/>
  <c r="V174" i="1"/>
  <c r="R18" i="1"/>
  <c r="S18" i="1"/>
  <c r="T18" i="1" s="1"/>
  <c r="U18" i="1"/>
  <c r="V18" i="1"/>
  <c r="R236" i="1"/>
  <c r="S236" i="1"/>
  <c r="T236" i="1" s="1"/>
  <c r="U236" i="1"/>
  <c r="V236" i="1"/>
  <c r="R40" i="1"/>
  <c r="S40" i="1"/>
  <c r="T40" i="1" s="1"/>
  <c r="U40" i="1"/>
  <c r="V40" i="1"/>
  <c r="R38" i="1"/>
  <c r="S38" i="1"/>
  <c r="T38" i="1" s="1"/>
  <c r="U38" i="1"/>
  <c r="V38" i="1"/>
  <c r="R170" i="1"/>
  <c r="S170" i="1"/>
  <c r="T170" i="1" s="1"/>
  <c r="U170" i="1"/>
  <c r="V170" i="1"/>
  <c r="R173" i="1"/>
  <c r="S173" i="1"/>
  <c r="T173" i="1" s="1"/>
  <c r="U173" i="1"/>
  <c r="V173" i="1"/>
  <c r="R159" i="1"/>
  <c r="S159" i="1"/>
  <c r="T159" i="1" s="1"/>
  <c r="U159" i="1"/>
  <c r="V159" i="1"/>
  <c r="R112" i="1"/>
  <c r="S112" i="1"/>
  <c r="T112" i="1" s="1"/>
  <c r="U112" i="1"/>
  <c r="V112" i="1"/>
  <c r="R164" i="1"/>
  <c r="S164" i="1"/>
  <c r="T164" i="1" s="1"/>
  <c r="U164" i="1"/>
  <c r="V164" i="1"/>
  <c r="R232" i="1"/>
  <c r="S232" i="1"/>
  <c r="T232" i="1" s="1"/>
  <c r="U232" i="1"/>
  <c r="V232" i="1"/>
  <c r="R11" i="1"/>
  <c r="S11" i="1"/>
  <c r="T11" i="1" s="1"/>
  <c r="U11" i="1"/>
  <c r="V11" i="1"/>
  <c r="R97" i="1"/>
  <c r="S97" i="1"/>
  <c r="T97" i="1" s="1"/>
  <c r="U97" i="1"/>
  <c r="V97" i="1"/>
  <c r="R139" i="1"/>
  <c r="S139" i="1"/>
  <c r="T139" i="1" s="1"/>
  <c r="U139" i="1"/>
  <c r="V139" i="1"/>
  <c r="R242" i="1"/>
  <c r="S242" i="1"/>
  <c r="T242" i="1" s="1"/>
  <c r="U242" i="1"/>
  <c r="V242" i="1"/>
  <c r="R98" i="1"/>
  <c r="S98" i="1"/>
  <c r="T98" i="1" s="1"/>
  <c r="U98" i="1"/>
  <c r="V98" i="1"/>
  <c r="R154" i="1"/>
  <c r="S154" i="1"/>
  <c r="T154" i="1" s="1"/>
  <c r="U154" i="1"/>
  <c r="V154" i="1"/>
  <c r="R151" i="1"/>
  <c r="S151" i="1"/>
  <c r="T151" i="1" s="1"/>
  <c r="U151" i="1"/>
  <c r="V151" i="1"/>
  <c r="R104" i="1"/>
  <c r="S104" i="1"/>
  <c r="T104" i="1" s="1"/>
  <c r="U104" i="1"/>
  <c r="V104" i="1"/>
  <c r="R33" i="1"/>
  <c r="S33" i="1"/>
  <c r="T33" i="1" s="1"/>
  <c r="U33" i="1"/>
  <c r="V33" i="1"/>
  <c r="R209" i="1"/>
  <c r="S209" i="1"/>
  <c r="T209" i="1" s="1"/>
  <c r="U209" i="1"/>
  <c r="V209" i="1"/>
  <c r="R95" i="1"/>
  <c r="S95" i="1"/>
  <c r="T95" i="1" s="1"/>
  <c r="U95" i="1"/>
  <c r="V95" i="1"/>
  <c r="R57" i="1"/>
  <c r="S57" i="1"/>
  <c r="T57" i="1" s="1"/>
  <c r="U57" i="1"/>
  <c r="V57" i="1"/>
  <c r="R30" i="1"/>
  <c r="S30" i="1"/>
  <c r="T30" i="1" s="1"/>
  <c r="U30" i="1"/>
  <c r="V30" i="1"/>
  <c r="R178" i="1"/>
  <c r="S178" i="1"/>
  <c r="T178" i="1" s="1"/>
  <c r="U178" i="1"/>
  <c r="V178" i="1"/>
  <c r="R210" i="1"/>
  <c r="S210" i="1"/>
  <c r="T210" i="1" s="1"/>
  <c r="U210" i="1"/>
  <c r="V210" i="1"/>
  <c r="R250" i="1"/>
  <c r="S250" i="1"/>
  <c r="T250" i="1" s="1"/>
  <c r="U250" i="1"/>
  <c r="V250" i="1"/>
  <c r="R237" i="1"/>
  <c r="S237" i="1"/>
  <c r="T237" i="1" s="1"/>
  <c r="U237" i="1"/>
  <c r="V237" i="1"/>
  <c r="R146" i="1"/>
  <c r="S146" i="1"/>
  <c r="T146" i="1" s="1"/>
  <c r="U146" i="1"/>
  <c r="V146" i="1"/>
  <c r="R190" i="1"/>
  <c r="S190" i="1"/>
  <c r="T190" i="1" s="1"/>
  <c r="U190" i="1"/>
  <c r="V190" i="1"/>
  <c r="R142" i="1"/>
  <c r="S142" i="1"/>
  <c r="T142" i="1" s="1"/>
  <c r="U142" i="1"/>
  <c r="V142" i="1"/>
  <c r="R28" i="1"/>
  <c r="S28" i="1"/>
  <c r="T28" i="1" s="1"/>
  <c r="U28" i="1"/>
  <c r="V28" i="1"/>
  <c r="R197" i="1"/>
  <c r="S197" i="1"/>
  <c r="T197" i="1" s="1"/>
  <c r="U197" i="1"/>
  <c r="V197" i="1"/>
  <c r="R206" i="1"/>
  <c r="S206" i="1"/>
  <c r="T206" i="1" s="1"/>
  <c r="U206" i="1"/>
  <c r="V206" i="1"/>
  <c r="R23" i="1"/>
  <c r="S23" i="1"/>
  <c r="T23" i="1" s="1"/>
  <c r="U23" i="1"/>
  <c r="V23" i="1"/>
  <c r="R74" i="1"/>
  <c r="S74" i="1"/>
  <c r="T74" i="1" s="1"/>
  <c r="U74" i="1"/>
  <c r="V74" i="1"/>
  <c r="R123" i="1"/>
  <c r="S123" i="1"/>
  <c r="T123" i="1" s="1"/>
  <c r="U123" i="1"/>
  <c r="V123" i="1"/>
  <c r="R240" i="1"/>
  <c r="S240" i="1"/>
  <c r="T240" i="1" s="1"/>
  <c r="U240" i="1"/>
  <c r="V240" i="1"/>
  <c r="R203" i="1"/>
  <c r="S203" i="1"/>
  <c r="T203" i="1" s="1"/>
  <c r="U203" i="1"/>
  <c r="V203" i="1"/>
  <c r="R17" i="1"/>
  <c r="S17" i="1"/>
  <c r="T17" i="1" s="1"/>
  <c r="U17" i="1"/>
  <c r="V17" i="1"/>
  <c r="R179" i="1"/>
  <c r="S179" i="1"/>
  <c r="T179" i="1" s="1"/>
  <c r="U179" i="1"/>
  <c r="V179" i="1"/>
  <c r="R22" i="1"/>
  <c r="S22" i="1"/>
  <c r="T22" i="1" s="1"/>
  <c r="U22" i="1"/>
  <c r="V22" i="1"/>
  <c r="R110" i="1"/>
  <c r="S110" i="1"/>
  <c r="T110" i="1" s="1"/>
  <c r="U110" i="1"/>
  <c r="V110" i="1"/>
  <c r="R226" i="1"/>
  <c r="S226" i="1"/>
  <c r="T226" i="1" s="1"/>
  <c r="U226" i="1"/>
  <c r="V226" i="1"/>
  <c r="R86" i="1"/>
  <c r="S86" i="1"/>
  <c r="T86" i="1" s="1"/>
  <c r="U86" i="1"/>
  <c r="V86" i="1"/>
  <c r="R207" i="1"/>
  <c r="S207" i="1"/>
  <c r="T207" i="1" s="1"/>
  <c r="U207" i="1"/>
  <c r="V207" i="1"/>
  <c r="R99" i="1"/>
  <c r="S99" i="1"/>
  <c r="T99" i="1" s="1"/>
  <c r="U99" i="1"/>
  <c r="V99" i="1"/>
  <c r="R68" i="1"/>
  <c r="S68" i="1"/>
  <c r="T68" i="1" s="1"/>
  <c r="U68" i="1"/>
  <c r="V68" i="1"/>
  <c r="R35" i="1"/>
  <c r="S35" i="1"/>
  <c r="T35" i="1" s="1"/>
  <c r="U35" i="1"/>
  <c r="V35" i="1"/>
  <c r="R229" i="1"/>
  <c r="S229" i="1"/>
  <c r="T229" i="1" s="1"/>
  <c r="U229" i="1"/>
  <c r="V229" i="1"/>
  <c r="R89" i="1"/>
  <c r="S89" i="1"/>
  <c r="T89" i="1" s="1"/>
  <c r="U89" i="1"/>
  <c r="V89" i="1"/>
  <c r="R166" i="1"/>
  <c r="S166" i="1"/>
  <c r="T166" i="1"/>
  <c r="U166" i="1"/>
  <c r="V166" i="1"/>
  <c r="R77" i="1"/>
  <c r="S77" i="1"/>
  <c r="T77" i="1" s="1"/>
  <c r="U77" i="1"/>
  <c r="V77" i="1"/>
  <c r="R248" i="1"/>
  <c r="S248" i="1"/>
  <c r="T248" i="1" s="1"/>
  <c r="U248" i="1"/>
  <c r="V248" i="1"/>
  <c r="R21" i="1"/>
  <c r="S21" i="1"/>
  <c r="T21" i="1" s="1"/>
  <c r="U21" i="1"/>
  <c r="V21" i="1"/>
  <c r="R50" i="1"/>
  <c r="S50" i="1"/>
  <c r="T50" i="1" s="1"/>
  <c r="U50" i="1"/>
  <c r="V50" i="1"/>
  <c r="R223" i="1"/>
  <c r="S223" i="1"/>
  <c r="T223" i="1" s="1"/>
  <c r="U223" i="1"/>
  <c r="V223" i="1"/>
  <c r="R75" i="1"/>
  <c r="S75" i="1"/>
  <c r="U75" i="1"/>
  <c r="V75" i="1"/>
  <c r="R3" i="1"/>
  <c r="S3" i="1"/>
  <c r="T3" i="1" s="1"/>
  <c r="U3" i="1"/>
  <c r="V3" i="1"/>
  <c r="R55" i="1"/>
  <c r="S55" i="1"/>
  <c r="T55" i="1" s="1"/>
  <c r="U55" i="1"/>
  <c r="V55" i="1"/>
  <c r="R183" i="1"/>
  <c r="S183" i="1"/>
  <c r="T183" i="1" s="1"/>
  <c r="U183" i="1"/>
  <c r="V183" i="1"/>
  <c r="R187" i="1"/>
  <c r="S187" i="1"/>
  <c r="T187" i="1" s="1"/>
  <c r="U187" i="1"/>
  <c r="V187" i="1"/>
  <c r="R205" i="1"/>
  <c r="S205" i="1"/>
  <c r="T205" i="1" s="1"/>
  <c r="U205" i="1"/>
  <c r="V205" i="1"/>
  <c r="R66" i="1"/>
  <c r="S66" i="1"/>
  <c r="T66" i="1" s="1"/>
  <c r="U66" i="1"/>
  <c r="V66" i="1"/>
  <c r="R31" i="1"/>
  <c r="S31" i="1"/>
  <c r="T31" i="1" s="1"/>
  <c r="U31" i="1"/>
  <c r="V31" i="1"/>
  <c r="R152" i="1"/>
  <c r="S152" i="1"/>
  <c r="T152" i="1" s="1"/>
  <c r="U152" i="1"/>
  <c r="V152" i="1"/>
  <c r="R53" i="1"/>
  <c r="S53" i="1"/>
  <c r="T53" i="1" s="1"/>
  <c r="U53" i="1"/>
  <c r="V53" i="1"/>
  <c r="R67" i="1"/>
  <c r="S67" i="1"/>
  <c r="T67" i="1" s="1"/>
  <c r="U67" i="1"/>
  <c r="V67" i="1"/>
  <c r="R204" i="1"/>
  <c r="S204" i="1"/>
  <c r="T204" i="1" s="1"/>
  <c r="U204" i="1"/>
  <c r="V204" i="1"/>
  <c r="R45" i="1"/>
  <c r="S45" i="1"/>
  <c r="T45" i="1" s="1"/>
  <c r="U45" i="1"/>
  <c r="V45" i="1"/>
  <c r="R235" i="1"/>
  <c r="S235" i="1"/>
  <c r="T235" i="1" s="1"/>
  <c r="U235" i="1"/>
  <c r="V235" i="1"/>
  <c r="R76" i="1"/>
  <c r="S76" i="1"/>
  <c r="T76" i="1" s="1"/>
  <c r="U76" i="1"/>
  <c r="V76" i="1"/>
  <c r="R189" i="1"/>
  <c r="S189" i="1"/>
  <c r="T189" i="1" s="1"/>
  <c r="U189" i="1"/>
  <c r="V189" i="1"/>
  <c r="R25" i="1"/>
  <c r="S25" i="1"/>
  <c r="T25" i="1" s="1"/>
  <c r="U25" i="1"/>
  <c r="V25" i="1"/>
  <c r="R136" i="1"/>
  <c r="S136" i="1"/>
  <c r="T136" i="1" s="1"/>
  <c r="U136" i="1"/>
  <c r="V136" i="1"/>
  <c r="R162" i="1"/>
  <c r="S162" i="1"/>
  <c r="T162" i="1" s="1"/>
  <c r="U162" i="1"/>
  <c r="V162" i="1"/>
  <c r="R52" i="1"/>
  <c r="S52" i="1"/>
  <c r="T52" i="1" s="1"/>
  <c r="U52" i="1"/>
  <c r="V52" i="1"/>
  <c r="R134" i="1"/>
  <c r="S134" i="1"/>
  <c r="T134" i="1" s="1"/>
  <c r="U134" i="1"/>
  <c r="V134" i="1"/>
  <c r="R169" i="1"/>
  <c r="S169" i="1"/>
  <c r="T169" i="1" s="1"/>
  <c r="U169" i="1"/>
  <c r="V169" i="1"/>
  <c r="R171" i="1"/>
  <c r="S171" i="1"/>
  <c r="T171" i="1" s="1"/>
  <c r="U171" i="1"/>
  <c r="V171" i="1"/>
  <c r="R61" i="1"/>
  <c r="S61" i="1"/>
  <c r="T61" i="1" s="1"/>
  <c r="U61" i="1"/>
  <c r="V61" i="1"/>
  <c r="R201" i="1"/>
  <c r="S201" i="1"/>
  <c r="T201" i="1" s="1"/>
  <c r="U201" i="1"/>
  <c r="V201" i="1"/>
  <c r="R219" i="1"/>
  <c r="S219" i="1"/>
  <c r="T219" i="1" s="1"/>
  <c r="U219" i="1"/>
  <c r="V219" i="1"/>
  <c r="R15" i="1"/>
  <c r="S15" i="1"/>
  <c r="T15" i="1" s="1"/>
  <c r="U15" i="1"/>
  <c r="V15" i="1"/>
  <c r="R156" i="1"/>
  <c r="S156" i="1"/>
  <c r="T156" i="1" s="1"/>
  <c r="U156" i="1"/>
  <c r="V156" i="1"/>
  <c r="R220" i="1"/>
  <c r="S220" i="1"/>
  <c r="T220" i="1" s="1"/>
  <c r="U220" i="1"/>
  <c r="V220" i="1"/>
  <c r="R194" i="1"/>
  <c r="S194" i="1"/>
  <c r="T194" i="1" s="1"/>
  <c r="U194" i="1"/>
  <c r="V194" i="1"/>
  <c r="R111" i="1"/>
  <c r="S111" i="1"/>
  <c r="T111" i="1" s="1"/>
  <c r="U111" i="1"/>
  <c r="V111" i="1"/>
  <c r="R214" i="1"/>
  <c r="S214" i="1"/>
  <c r="T214" i="1" s="1"/>
  <c r="U214" i="1"/>
  <c r="V214" i="1"/>
  <c r="R115" i="1"/>
  <c r="S115" i="1"/>
  <c r="T115" i="1" s="1"/>
  <c r="U115" i="1"/>
  <c r="V115" i="1"/>
  <c r="R208" i="1"/>
  <c r="S208" i="1"/>
  <c r="T208" i="1" s="1"/>
  <c r="U208" i="1"/>
  <c r="V208" i="1"/>
  <c r="R92" i="1"/>
  <c r="S92" i="1"/>
  <c r="T92" i="1" s="1"/>
  <c r="U92" i="1"/>
  <c r="V92" i="1"/>
  <c r="R160" i="1"/>
  <c r="S160" i="1"/>
  <c r="T160" i="1" s="1"/>
  <c r="U160" i="1"/>
  <c r="V160" i="1"/>
  <c r="R186" i="1"/>
  <c r="S186" i="1"/>
  <c r="T186" i="1" s="1"/>
  <c r="U186" i="1"/>
  <c r="V186" i="1"/>
  <c r="R191" i="1"/>
  <c r="S191" i="1"/>
  <c r="T191" i="1" s="1"/>
  <c r="U191" i="1"/>
  <c r="V191" i="1"/>
  <c r="R215" i="1"/>
  <c r="S215" i="1"/>
  <c r="T215" i="1" s="1"/>
  <c r="U215" i="1"/>
  <c r="V215" i="1"/>
  <c r="R148" i="1"/>
  <c r="S148" i="1"/>
  <c r="T148" i="1" s="1"/>
  <c r="U148" i="1"/>
  <c r="V148" i="1"/>
  <c r="R51" i="1"/>
  <c r="S51" i="1"/>
  <c r="T51" i="1" s="1"/>
  <c r="U51" i="1"/>
  <c r="V51" i="1"/>
  <c r="R141" i="1"/>
  <c r="S141" i="1"/>
  <c r="T141" i="1" s="1"/>
  <c r="U141" i="1"/>
  <c r="V141" i="1"/>
  <c r="R96" i="1"/>
  <c r="S96" i="1"/>
  <c r="T96" i="1" s="1"/>
  <c r="U96" i="1"/>
  <c r="V96" i="1"/>
  <c r="R71" i="1"/>
  <c r="S71" i="1"/>
  <c r="T71" i="1" s="1"/>
  <c r="U71" i="1"/>
  <c r="V71" i="1"/>
  <c r="R199" i="1"/>
  <c r="S199" i="1"/>
  <c r="T199" i="1" s="1"/>
  <c r="U199" i="1"/>
  <c r="V199" i="1"/>
  <c r="R119" i="1"/>
  <c r="S119" i="1"/>
  <c r="T119" i="1" s="1"/>
  <c r="U119" i="1"/>
  <c r="V119" i="1"/>
  <c r="R149" i="1"/>
  <c r="S149" i="1"/>
  <c r="T149" i="1" s="1"/>
  <c r="U149" i="1"/>
  <c r="V149" i="1"/>
  <c r="R85" i="1"/>
  <c r="S85" i="1"/>
  <c r="T85" i="1" s="1"/>
  <c r="U85" i="1"/>
  <c r="V85" i="1"/>
  <c r="R88" i="1"/>
  <c r="S88" i="1"/>
  <c r="T88" i="1" s="1"/>
  <c r="U88" i="1"/>
  <c r="V88" i="1"/>
  <c r="R7" i="1"/>
  <c r="S7" i="1"/>
  <c r="T7" i="1" s="1"/>
  <c r="U7" i="1"/>
  <c r="V7" i="1"/>
  <c r="R155" i="1"/>
  <c r="S155" i="1"/>
  <c r="T155" i="1" s="1"/>
  <c r="U155" i="1"/>
  <c r="V155" i="1"/>
  <c r="R9" i="1"/>
  <c r="S9" i="1"/>
  <c r="T9" i="1" s="1"/>
  <c r="U9" i="1"/>
  <c r="V9" i="1"/>
  <c r="R44" i="1"/>
  <c r="S44" i="1"/>
  <c r="T44" i="1" s="1"/>
  <c r="U44" i="1"/>
  <c r="V44" i="1"/>
  <c r="R125" i="1"/>
  <c r="S125" i="1"/>
  <c r="T125" i="1" s="1"/>
  <c r="U125" i="1"/>
  <c r="V125" i="1"/>
  <c r="R19" i="1"/>
  <c r="S19" i="1"/>
  <c r="T19" i="1" s="1"/>
  <c r="U19" i="1"/>
  <c r="V19" i="1"/>
  <c r="R239" i="1"/>
  <c r="S239" i="1"/>
  <c r="T239" i="1" s="1"/>
  <c r="U239" i="1"/>
  <c r="V239" i="1"/>
  <c r="R247" i="1"/>
  <c r="S247" i="1"/>
  <c r="T247" i="1" s="1"/>
  <c r="U247" i="1"/>
  <c r="V247" i="1"/>
  <c r="R20" i="1"/>
  <c r="S20" i="1"/>
  <c r="T20" i="1" s="1"/>
  <c r="U20" i="1"/>
  <c r="V20" i="1"/>
  <c r="R4" i="1"/>
  <c r="S4" i="1"/>
  <c r="T4" i="1"/>
  <c r="U4" i="1"/>
  <c r="V4" i="1"/>
  <c r="R184" i="1"/>
  <c r="S184" i="1"/>
  <c r="T184" i="1" s="1"/>
  <c r="U184" i="1"/>
  <c r="V184" i="1"/>
  <c r="R133" i="1"/>
  <c r="S133" i="1"/>
  <c r="T133" i="1" s="1"/>
  <c r="U133" i="1"/>
  <c r="V133" i="1"/>
  <c r="R244" i="1"/>
  <c r="S244" i="1"/>
  <c r="T244" i="1" s="1"/>
  <c r="U244" i="1"/>
  <c r="V244" i="1"/>
  <c r="R109" i="1"/>
  <c r="S109" i="1"/>
  <c r="T109" i="1" s="1"/>
  <c r="U109" i="1"/>
  <c r="V109" i="1"/>
  <c r="R70" i="1"/>
  <c r="S70" i="1"/>
  <c r="T70" i="1" s="1"/>
  <c r="U70" i="1"/>
  <c r="V70" i="1"/>
  <c r="R65" i="1"/>
  <c r="S65" i="1"/>
  <c r="T65" i="1" s="1"/>
  <c r="U65" i="1"/>
  <c r="V65" i="1"/>
  <c r="R105" i="1"/>
  <c r="S105" i="1"/>
  <c r="T105" i="1" s="1"/>
  <c r="U105" i="1"/>
  <c r="V105" i="1"/>
  <c r="R153" i="1"/>
  <c r="S153" i="1"/>
  <c r="T153" i="1" s="1"/>
  <c r="U153" i="1"/>
  <c r="V153" i="1"/>
  <c r="R107" i="1"/>
  <c r="S107" i="1"/>
  <c r="T107" i="1" s="1"/>
  <c r="U107" i="1"/>
  <c r="V107" i="1"/>
  <c r="R182" i="1"/>
  <c r="S182" i="1"/>
  <c r="T182" i="1" s="1"/>
  <c r="U182" i="1"/>
  <c r="V182" i="1"/>
  <c r="R121" i="1"/>
  <c r="S121" i="1"/>
  <c r="T121" i="1" s="1"/>
  <c r="U121" i="1"/>
  <c r="V121" i="1"/>
  <c r="R144" i="1"/>
  <c r="S144" i="1"/>
  <c r="T144" i="1" s="1"/>
  <c r="U144" i="1"/>
  <c r="V144" i="1"/>
  <c r="R130" i="1"/>
  <c r="S130" i="1"/>
  <c r="T130" i="1" s="1"/>
  <c r="U130" i="1"/>
  <c r="V130" i="1"/>
  <c r="R60" i="1"/>
  <c r="S60" i="1"/>
  <c r="T60" i="1" s="1"/>
  <c r="U60" i="1"/>
  <c r="V60" i="1"/>
  <c r="R172" i="1"/>
  <c r="S172" i="1"/>
  <c r="T172" i="1" s="1"/>
  <c r="U172" i="1"/>
  <c r="V172" i="1"/>
  <c r="R145" i="1"/>
  <c r="S145" i="1"/>
  <c r="T145" i="1" s="1"/>
  <c r="U145" i="1"/>
  <c r="V145" i="1"/>
  <c r="R56" i="1"/>
  <c r="S56" i="1"/>
  <c r="T56" i="1" s="1"/>
  <c r="U56" i="1"/>
  <c r="V56" i="1"/>
  <c r="R32" i="1"/>
  <c r="S32" i="1"/>
  <c r="T32" i="1" s="1"/>
  <c r="U32" i="1"/>
  <c r="V32" i="1"/>
  <c r="R132" i="1"/>
  <c r="S132" i="1"/>
  <c r="T132" i="1" s="1"/>
  <c r="U132" i="1"/>
  <c r="V132" i="1"/>
  <c r="R72" i="1"/>
  <c r="S72" i="1"/>
  <c r="T72" i="1" s="1"/>
  <c r="U72" i="1"/>
  <c r="V72" i="1"/>
  <c r="R58" i="1"/>
  <c r="S58" i="1"/>
  <c r="T58" i="1" s="1"/>
  <c r="U58" i="1"/>
  <c r="V58" i="1"/>
  <c r="R27" i="1"/>
  <c r="S27" i="1"/>
  <c r="T27" i="1" s="1"/>
  <c r="U27" i="1"/>
  <c r="V27" i="1"/>
  <c r="R94" i="1"/>
  <c r="S94" i="1"/>
  <c r="T94" i="1" s="1"/>
  <c r="U94" i="1"/>
  <c r="V94" i="1"/>
  <c r="R87" i="1"/>
  <c r="S87" i="1"/>
  <c r="T87" i="1" s="1"/>
  <c r="U87" i="1"/>
  <c r="V87" i="1"/>
  <c r="R12" i="1"/>
  <c r="S12" i="1"/>
  <c r="T12" i="1" s="1"/>
  <c r="U12" i="1"/>
  <c r="V12" i="1"/>
  <c r="R36" i="1"/>
  <c r="S36" i="1"/>
  <c r="T36" i="1" s="1"/>
  <c r="U36" i="1"/>
  <c r="V36" i="1"/>
  <c r="R196" i="1"/>
  <c r="S196" i="1"/>
  <c r="T196" i="1" s="1"/>
  <c r="U196" i="1"/>
  <c r="V196" i="1"/>
  <c r="R122" i="1"/>
  <c r="S122" i="1"/>
  <c r="T122" i="1" s="1"/>
  <c r="U122" i="1"/>
  <c r="V122" i="1"/>
  <c r="R54" i="1"/>
  <c r="S54" i="1"/>
  <c r="T54" i="1" s="1"/>
  <c r="U54" i="1"/>
  <c r="V54" i="1"/>
  <c r="R212" i="1"/>
  <c r="S212" i="1"/>
  <c r="T212" i="1" s="1"/>
  <c r="U212" i="1"/>
  <c r="V212" i="1"/>
  <c r="R10" i="1"/>
  <c r="S10" i="1"/>
  <c r="T10" i="1" s="1"/>
  <c r="U10" i="1"/>
  <c r="V10" i="1"/>
  <c r="R176" i="1"/>
  <c r="S176" i="1"/>
  <c r="T176" i="1" s="1"/>
  <c r="U176" i="1"/>
  <c r="V176" i="1"/>
  <c r="R41" i="1"/>
  <c r="S41" i="1"/>
  <c r="T41" i="1" s="1"/>
  <c r="U41" i="1"/>
  <c r="V41" i="1"/>
  <c r="R161" i="1"/>
  <c r="S161" i="1"/>
  <c r="T161" i="1" s="1"/>
  <c r="U161" i="1"/>
  <c r="V161" i="1"/>
  <c r="R83" i="1"/>
  <c r="S83" i="1"/>
  <c r="T83" i="1" s="1"/>
  <c r="U83" i="1"/>
  <c r="V83" i="1"/>
  <c r="R127" i="1"/>
  <c r="S127" i="1"/>
  <c r="T127" i="1" s="1"/>
  <c r="U127" i="1"/>
  <c r="V127" i="1"/>
  <c r="R131" i="1"/>
  <c r="S131" i="1"/>
  <c r="T131" i="1" s="1"/>
  <c r="U131" i="1"/>
  <c r="V131" i="1"/>
  <c r="R120" i="1"/>
  <c r="S120" i="1"/>
  <c r="T120" i="1" s="1"/>
  <c r="U120" i="1"/>
  <c r="V120" i="1"/>
  <c r="R47" i="1"/>
  <c r="S47" i="1"/>
  <c r="T47" i="1" s="1"/>
  <c r="U47" i="1"/>
  <c r="V47" i="1"/>
  <c r="R114" i="1"/>
  <c r="S114" i="1"/>
  <c r="T114" i="1" s="1"/>
  <c r="U114" i="1"/>
  <c r="V114" i="1"/>
  <c r="R195" i="1"/>
  <c r="S195" i="1"/>
  <c r="T195" i="1" s="1"/>
  <c r="U195" i="1"/>
  <c r="V195" i="1"/>
  <c r="R177" i="1"/>
  <c r="S177" i="1"/>
  <c r="T177" i="1" s="1"/>
  <c r="U177" i="1"/>
  <c r="V177" i="1"/>
  <c r="R138" i="1"/>
  <c r="S138" i="1"/>
  <c r="T138" i="1" s="1"/>
  <c r="U138" i="1"/>
  <c r="V138" i="1"/>
  <c r="R34" i="1"/>
  <c r="S34" i="1"/>
  <c r="T34" i="1"/>
  <c r="U34" i="1"/>
  <c r="V34" i="1"/>
  <c r="R16" i="1"/>
  <c r="S16" i="1"/>
  <c r="T16" i="1" s="1"/>
  <c r="U16" i="1"/>
  <c r="V16" i="1"/>
  <c r="R147" i="1"/>
  <c r="S147" i="1"/>
  <c r="T147" i="1" s="1"/>
  <c r="U147" i="1"/>
  <c r="V147" i="1"/>
  <c r="R59" i="1"/>
  <c r="S59" i="1"/>
  <c r="T59" i="1" s="1"/>
  <c r="U59" i="1"/>
  <c r="V59" i="1"/>
  <c r="V13" i="1"/>
  <c r="U13" i="1"/>
  <c r="S13" i="1"/>
  <c r="T13" i="1" s="1"/>
  <c r="R13" i="1"/>
  <c r="L147" i="1"/>
  <c r="K147" i="1"/>
  <c r="L16" i="1"/>
  <c r="K16" i="1"/>
  <c r="L34" i="1"/>
  <c r="K34" i="1"/>
  <c r="L138" i="1"/>
  <c r="K138" i="1"/>
  <c r="L177" i="1"/>
  <c r="K177" i="1"/>
  <c r="L195" i="1"/>
  <c r="K195" i="1"/>
  <c r="L114" i="1"/>
  <c r="K114" i="1"/>
  <c r="L47" i="1"/>
  <c r="K47" i="1"/>
  <c r="L120" i="1"/>
  <c r="K120" i="1"/>
  <c r="L131" i="1"/>
  <c r="K131" i="1"/>
  <c r="L127" i="1"/>
  <c r="K127" i="1"/>
  <c r="L83" i="1"/>
  <c r="K83" i="1"/>
  <c r="L161" i="1"/>
  <c r="K161" i="1"/>
  <c r="L41" i="1"/>
  <c r="K41" i="1"/>
  <c r="L176" i="1"/>
  <c r="K176" i="1"/>
  <c r="L10" i="1"/>
  <c r="K10" i="1"/>
  <c r="L212" i="1"/>
  <c r="K212" i="1"/>
  <c r="L54" i="1"/>
  <c r="K54" i="1"/>
  <c r="L122" i="1"/>
  <c r="K122" i="1"/>
  <c r="L196" i="1"/>
  <c r="K196" i="1"/>
  <c r="L36" i="1"/>
  <c r="K36" i="1"/>
  <c r="L12" i="1"/>
  <c r="K12" i="1"/>
  <c r="L87" i="1"/>
  <c r="K87" i="1"/>
  <c r="L94" i="1"/>
  <c r="K94" i="1"/>
  <c r="L27" i="1"/>
  <c r="K27" i="1"/>
  <c r="L58" i="1"/>
  <c r="K58" i="1"/>
  <c r="L72" i="1"/>
  <c r="K72" i="1"/>
  <c r="L132" i="1"/>
  <c r="K132" i="1"/>
  <c r="L32" i="1"/>
  <c r="K32" i="1"/>
  <c r="L56" i="1"/>
  <c r="K56" i="1"/>
  <c r="L145" i="1"/>
  <c r="K145" i="1"/>
  <c r="L172" i="1"/>
  <c r="K172" i="1"/>
  <c r="L60" i="1"/>
  <c r="K60" i="1"/>
  <c r="L130" i="1"/>
  <c r="K130" i="1"/>
  <c r="L144" i="1"/>
  <c r="K144" i="1"/>
  <c r="L121" i="1"/>
  <c r="K121" i="1"/>
  <c r="L182" i="1"/>
  <c r="K182" i="1"/>
  <c r="L107" i="1"/>
  <c r="K107" i="1"/>
  <c r="L153" i="1"/>
  <c r="K153" i="1"/>
  <c r="L105" i="1"/>
  <c r="K105" i="1"/>
  <c r="L65" i="1"/>
  <c r="K65" i="1"/>
  <c r="L70" i="1"/>
  <c r="K70" i="1"/>
  <c r="L109" i="1"/>
  <c r="K109" i="1"/>
  <c r="L244" i="1"/>
  <c r="K244" i="1"/>
  <c r="L133" i="1"/>
  <c r="K133" i="1"/>
  <c r="L184" i="1"/>
  <c r="K184" i="1"/>
  <c r="L4" i="1"/>
  <c r="K4" i="1"/>
  <c r="L20" i="1"/>
  <c r="K20" i="1"/>
  <c r="L247" i="1"/>
  <c r="K247" i="1"/>
  <c r="L239" i="1"/>
  <c r="K239" i="1"/>
  <c r="L19" i="1"/>
  <c r="K19" i="1"/>
  <c r="L125" i="1"/>
  <c r="K125" i="1"/>
  <c r="L44" i="1"/>
  <c r="K44" i="1"/>
  <c r="L9" i="1"/>
  <c r="K9" i="1"/>
  <c r="L155" i="1"/>
  <c r="K155" i="1"/>
  <c r="L7" i="1"/>
  <c r="K7" i="1"/>
  <c r="L88" i="1"/>
  <c r="K88" i="1"/>
  <c r="L85" i="1"/>
  <c r="K85" i="1"/>
  <c r="L149" i="1"/>
  <c r="K149" i="1"/>
  <c r="L119" i="1"/>
  <c r="K119" i="1"/>
  <c r="L199" i="1"/>
  <c r="K199" i="1"/>
  <c r="L71" i="1"/>
  <c r="K71" i="1"/>
  <c r="L96" i="1"/>
  <c r="K96" i="1"/>
  <c r="L141" i="1"/>
  <c r="K141" i="1"/>
  <c r="L51" i="1"/>
  <c r="K51" i="1"/>
  <c r="L148" i="1"/>
  <c r="K148" i="1"/>
  <c r="L215" i="1"/>
  <c r="K215" i="1"/>
  <c r="L191" i="1"/>
  <c r="K191" i="1"/>
  <c r="L186" i="1"/>
  <c r="K186" i="1"/>
  <c r="L160" i="1"/>
  <c r="K160" i="1"/>
  <c r="L92" i="1"/>
  <c r="K92" i="1"/>
  <c r="L208" i="1"/>
  <c r="K208" i="1"/>
  <c r="L115" i="1"/>
  <c r="K115" i="1"/>
  <c r="L214" i="1"/>
  <c r="K214" i="1"/>
  <c r="L111" i="1"/>
  <c r="K111" i="1"/>
  <c r="L194" i="1"/>
  <c r="K194" i="1"/>
  <c r="L220" i="1"/>
  <c r="K220" i="1"/>
  <c r="L156" i="1"/>
  <c r="K156" i="1"/>
  <c r="L15" i="1"/>
  <c r="K15" i="1"/>
  <c r="L219" i="1"/>
  <c r="K219" i="1"/>
  <c r="L201" i="1"/>
  <c r="K201" i="1"/>
  <c r="L61" i="1"/>
  <c r="K61" i="1"/>
  <c r="L171" i="1"/>
  <c r="K171" i="1"/>
  <c r="L169" i="1"/>
  <c r="K169" i="1"/>
  <c r="L134" i="1"/>
  <c r="K134" i="1"/>
  <c r="L52" i="1"/>
  <c r="K52" i="1"/>
  <c r="L162" i="1"/>
  <c r="K162" i="1"/>
  <c r="L136" i="1"/>
  <c r="K136" i="1"/>
  <c r="L25" i="1"/>
  <c r="K25" i="1"/>
  <c r="L189" i="1"/>
  <c r="K189" i="1"/>
  <c r="L76" i="1"/>
  <c r="K76" i="1"/>
  <c r="L235" i="1"/>
  <c r="K235" i="1"/>
  <c r="L45" i="1"/>
  <c r="K45" i="1"/>
  <c r="L204" i="1"/>
  <c r="K204" i="1"/>
  <c r="L67" i="1"/>
  <c r="K67" i="1"/>
  <c r="L53" i="1"/>
  <c r="K53" i="1"/>
  <c r="L152" i="1"/>
  <c r="K152" i="1"/>
  <c r="L31" i="1"/>
  <c r="K31" i="1"/>
  <c r="L66" i="1"/>
  <c r="K66" i="1"/>
  <c r="L205" i="1"/>
  <c r="K205" i="1"/>
  <c r="L187" i="1"/>
  <c r="K187" i="1"/>
  <c r="L183" i="1"/>
  <c r="K183" i="1"/>
  <c r="L55" i="1"/>
  <c r="K55" i="1"/>
  <c r="L3" i="1"/>
  <c r="K3" i="1"/>
  <c r="L75" i="1"/>
  <c r="K75" i="1"/>
  <c r="L223" i="1"/>
  <c r="K223" i="1"/>
  <c r="L50" i="1"/>
  <c r="K50" i="1"/>
  <c r="L21" i="1"/>
  <c r="K21" i="1"/>
  <c r="L248" i="1"/>
  <c r="K248" i="1"/>
  <c r="L77" i="1"/>
  <c r="K77" i="1"/>
  <c r="L166" i="1"/>
  <c r="K166" i="1"/>
  <c r="L89" i="1"/>
  <c r="K89" i="1"/>
  <c r="L229" i="1"/>
  <c r="K229" i="1"/>
  <c r="L35" i="1"/>
  <c r="K35" i="1"/>
  <c r="L68" i="1"/>
  <c r="K68" i="1"/>
  <c r="L99" i="1"/>
  <c r="K99" i="1"/>
  <c r="L207" i="1"/>
  <c r="K207" i="1"/>
  <c r="L86" i="1"/>
  <c r="K86" i="1"/>
  <c r="L226" i="1"/>
  <c r="K226" i="1"/>
  <c r="L110" i="1"/>
  <c r="K110" i="1"/>
  <c r="L22" i="1"/>
  <c r="K22" i="1"/>
  <c r="L179" i="1"/>
  <c r="K179" i="1"/>
  <c r="L17" i="1"/>
  <c r="K17" i="1"/>
  <c r="L203" i="1"/>
  <c r="K203" i="1"/>
  <c r="L240" i="1"/>
  <c r="K240" i="1"/>
  <c r="L123" i="1"/>
  <c r="K123" i="1"/>
  <c r="L74" i="1"/>
  <c r="K74" i="1"/>
  <c r="L23" i="1"/>
  <c r="K23" i="1"/>
  <c r="L206" i="1"/>
  <c r="K206" i="1"/>
  <c r="L197" i="1"/>
  <c r="K197" i="1"/>
  <c r="L28" i="1"/>
  <c r="K28" i="1"/>
  <c r="L142" i="1"/>
  <c r="K142" i="1"/>
  <c r="L190" i="1"/>
  <c r="K190" i="1"/>
  <c r="L146" i="1"/>
  <c r="K146" i="1"/>
  <c r="L237" i="1"/>
  <c r="K237" i="1"/>
  <c r="L250" i="1"/>
  <c r="K250" i="1"/>
  <c r="L210" i="1"/>
  <c r="K210" i="1"/>
  <c r="L178" i="1"/>
  <c r="K178" i="1"/>
  <c r="L30" i="1"/>
  <c r="K30" i="1"/>
  <c r="L57" i="1"/>
  <c r="K57" i="1"/>
  <c r="L95" i="1"/>
  <c r="K95" i="1"/>
  <c r="L209" i="1"/>
  <c r="K209" i="1"/>
  <c r="L33" i="1"/>
  <c r="K33" i="1"/>
  <c r="L104" i="1"/>
  <c r="K104" i="1"/>
  <c r="L151" i="1"/>
  <c r="K151" i="1"/>
  <c r="L154" i="1"/>
  <c r="K154" i="1"/>
  <c r="L98" i="1"/>
  <c r="K98" i="1"/>
  <c r="L242" i="1"/>
  <c r="K242" i="1"/>
  <c r="L139" i="1"/>
  <c r="K139" i="1"/>
  <c r="L97" i="1"/>
  <c r="K97" i="1"/>
  <c r="L11" i="1"/>
  <c r="K11" i="1"/>
  <c r="L232" i="1"/>
  <c r="K232" i="1"/>
  <c r="L164" i="1"/>
  <c r="K164" i="1"/>
  <c r="L112" i="1"/>
  <c r="K112" i="1"/>
  <c r="L159" i="1"/>
  <c r="K159" i="1"/>
  <c r="L173" i="1"/>
  <c r="K173" i="1"/>
  <c r="L170" i="1"/>
  <c r="K170" i="1"/>
  <c r="L38" i="1"/>
  <c r="K38" i="1"/>
  <c r="L40" i="1"/>
  <c r="K40" i="1"/>
  <c r="L236" i="1"/>
  <c r="K236" i="1"/>
  <c r="L18" i="1"/>
  <c r="K18" i="1"/>
  <c r="L174" i="1"/>
  <c r="K174" i="1"/>
  <c r="L216" i="1"/>
  <c r="K216" i="1"/>
  <c r="L228" i="1"/>
  <c r="K228" i="1"/>
  <c r="L167" i="1"/>
  <c r="K167" i="1"/>
  <c r="L188" i="1"/>
  <c r="K188" i="1"/>
  <c r="L192" i="1"/>
  <c r="K192" i="1"/>
  <c r="L135" i="1"/>
  <c r="K135" i="1"/>
  <c r="L82" i="1"/>
  <c r="K82" i="1"/>
  <c r="L238" i="1"/>
  <c r="K238" i="1"/>
  <c r="L39" i="1"/>
  <c r="K39" i="1"/>
  <c r="L231" i="1"/>
  <c r="K231" i="1"/>
  <c r="L246" i="1"/>
  <c r="K246" i="1"/>
  <c r="L106" i="1"/>
  <c r="K106" i="1"/>
  <c r="L222" i="1"/>
  <c r="K222" i="1"/>
  <c r="L103" i="1"/>
  <c r="K103" i="1"/>
  <c r="L217" i="1"/>
  <c r="K217" i="1"/>
  <c r="L26" i="1"/>
  <c r="K26" i="1"/>
  <c r="L163" i="1"/>
  <c r="K163" i="1"/>
  <c r="L128" i="1"/>
  <c r="K128" i="1"/>
  <c r="L101" i="1"/>
  <c r="K101" i="1"/>
  <c r="L227" i="1"/>
  <c r="K227" i="1"/>
  <c r="L62" i="1"/>
  <c r="K62" i="1"/>
  <c r="L198" i="1"/>
  <c r="K198" i="1"/>
  <c r="L168" i="1"/>
  <c r="K168" i="1"/>
  <c r="L158" i="1"/>
  <c r="K158" i="1"/>
  <c r="L24" i="1"/>
  <c r="K24" i="1"/>
  <c r="L117" i="1"/>
  <c r="K117" i="1"/>
  <c r="L218" i="1"/>
  <c r="K218" i="1"/>
  <c r="L211" i="1"/>
  <c r="K211" i="1"/>
  <c r="L200" i="1"/>
  <c r="K200" i="1"/>
  <c r="L221" i="1"/>
  <c r="K221" i="1"/>
  <c r="L245" i="1"/>
  <c r="K245" i="1"/>
  <c r="L116" i="1"/>
  <c r="K116" i="1"/>
  <c r="L234" i="1"/>
  <c r="K234" i="1"/>
  <c r="L193" i="1"/>
  <c r="K193" i="1"/>
  <c r="L213" i="1"/>
  <c r="K213" i="1"/>
  <c r="L143" i="1"/>
  <c r="K143" i="1"/>
  <c r="L124" i="1"/>
  <c r="K124" i="1"/>
  <c r="L225" i="1"/>
  <c r="K225" i="1"/>
  <c r="L129" i="1"/>
  <c r="K129" i="1"/>
  <c r="L49" i="1"/>
  <c r="K49" i="1"/>
  <c r="L84" i="1"/>
  <c r="K84" i="1"/>
  <c r="L37" i="1"/>
  <c r="K37" i="1"/>
  <c r="L175" i="1"/>
  <c r="K175" i="1"/>
  <c r="L73" i="1"/>
  <c r="K73" i="1"/>
  <c r="L108" i="1"/>
  <c r="K108" i="1"/>
  <c r="L126" i="1"/>
  <c r="K126" i="1"/>
  <c r="L64" i="1"/>
  <c r="K64" i="1"/>
  <c r="L113" i="1"/>
  <c r="K113" i="1"/>
  <c r="L63" i="1"/>
  <c r="K63" i="1"/>
  <c r="L118" i="1"/>
  <c r="K118" i="1"/>
  <c r="L230" i="1"/>
  <c r="K230" i="1"/>
  <c r="L6" i="1"/>
  <c r="K6" i="1"/>
  <c r="L46" i="1"/>
  <c r="K46" i="1"/>
  <c r="L140" i="1"/>
  <c r="K140" i="1"/>
  <c r="L150" i="1"/>
  <c r="K150" i="1"/>
  <c r="L69" i="1"/>
  <c r="K69" i="1"/>
  <c r="L202" i="1"/>
  <c r="K202" i="1"/>
  <c r="L90" i="1"/>
  <c r="K90" i="1"/>
  <c r="L29" i="1"/>
  <c r="K29" i="1"/>
  <c r="L241" i="1"/>
  <c r="K241" i="1"/>
  <c r="L157" i="1"/>
  <c r="K157" i="1"/>
  <c r="L78" i="1"/>
  <c r="K78" i="1"/>
  <c r="L243" i="1"/>
  <c r="K243" i="1"/>
  <c r="L233" i="1"/>
  <c r="K233" i="1"/>
  <c r="L224" i="1"/>
  <c r="K224" i="1"/>
  <c r="L80" i="1"/>
  <c r="K80" i="1"/>
  <c r="L102" i="1"/>
  <c r="K102" i="1"/>
  <c r="L93" i="1"/>
  <c r="K93" i="1"/>
  <c r="L5" i="1"/>
  <c r="K5" i="1"/>
  <c r="L185" i="1"/>
  <c r="K185" i="1"/>
  <c r="L137" i="1"/>
  <c r="K137" i="1"/>
  <c r="L79" i="1"/>
  <c r="K79" i="1"/>
  <c r="L8" i="1"/>
  <c r="K8" i="1"/>
  <c r="L14" i="1"/>
  <c r="K14" i="1"/>
  <c r="L48" i="1"/>
  <c r="K48" i="1"/>
  <c r="L91" i="1"/>
  <c r="K91" i="1"/>
  <c r="L165" i="1"/>
  <c r="K165" i="1"/>
  <c r="L42" i="1"/>
  <c r="K42" i="1"/>
  <c r="L181" i="1"/>
  <c r="K181" i="1"/>
  <c r="L100" i="1"/>
  <c r="K100" i="1"/>
  <c r="L180" i="1"/>
  <c r="K180" i="1"/>
  <c r="L249" i="1"/>
  <c r="K249" i="1"/>
  <c r="L43" i="1"/>
  <c r="K43" i="1"/>
  <c r="L81" i="1"/>
  <c r="K81" i="1"/>
  <c r="H81" i="1"/>
  <c r="H43" i="1"/>
  <c r="H249" i="1"/>
  <c r="H180" i="1"/>
  <c r="H100" i="1"/>
  <c r="H181" i="1"/>
  <c r="H42" i="1"/>
  <c r="H165" i="1"/>
  <c r="H91" i="1"/>
  <c r="H48" i="1"/>
  <c r="H14" i="1"/>
  <c r="H8" i="1"/>
  <c r="H79" i="1"/>
  <c r="H137" i="1"/>
  <c r="H185" i="1"/>
  <c r="H5" i="1"/>
  <c r="H93" i="1"/>
  <c r="H102" i="1"/>
  <c r="H80" i="1"/>
  <c r="H224" i="1"/>
  <c r="H233" i="1"/>
  <c r="H243" i="1"/>
  <c r="H78" i="1"/>
  <c r="H157" i="1"/>
  <c r="H241" i="1"/>
  <c r="H29" i="1"/>
  <c r="H90" i="1"/>
  <c r="H202" i="1"/>
  <c r="H69" i="1"/>
  <c r="H150" i="1"/>
  <c r="H140" i="1"/>
  <c r="H46" i="1"/>
  <c r="H6" i="1"/>
  <c r="H230" i="1"/>
  <c r="H118" i="1"/>
  <c r="H63" i="1"/>
  <c r="H113" i="1"/>
  <c r="H64" i="1"/>
  <c r="H126" i="1"/>
  <c r="H108" i="1"/>
  <c r="H73" i="1"/>
  <c r="H175" i="1"/>
  <c r="H37" i="1"/>
  <c r="H84" i="1"/>
  <c r="H49" i="1"/>
  <c r="H129" i="1"/>
  <c r="H225" i="1"/>
  <c r="H124" i="1"/>
  <c r="H143" i="1"/>
  <c r="H213" i="1"/>
  <c r="H193" i="1"/>
  <c r="H234" i="1"/>
  <c r="H116" i="1"/>
  <c r="H245" i="1"/>
  <c r="H221" i="1"/>
  <c r="H200" i="1"/>
  <c r="H211" i="1"/>
  <c r="H218" i="1"/>
  <c r="H117" i="1"/>
  <c r="H24" i="1"/>
  <c r="H158" i="1"/>
  <c r="H168" i="1"/>
  <c r="H198" i="1"/>
  <c r="H62" i="1"/>
  <c r="H227" i="1"/>
  <c r="H101" i="1"/>
  <c r="H128" i="1"/>
  <c r="H163" i="1"/>
  <c r="H26" i="1"/>
  <c r="H217" i="1"/>
  <c r="H103" i="1"/>
  <c r="H222" i="1"/>
  <c r="H106" i="1"/>
  <c r="H246" i="1"/>
  <c r="H231" i="1"/>
  <c r="H39" i="1"/>
  <c r="H238" i="1"/>
  <c r="H82" i="1"/>
  <c r="H135" i="1"/>
  <c r="H192" i="1"/>
  <c r="H188" i="1"/>
  <c r="H167" i="1"/>
  <c r="H228" i="1"/>
  <c r="H216" i="1"/>
  <c r="H174" i="1"/>
  <c r="H18" i="1"/>
  <c r="H236" i="1"/>
  <c r="H40" i="1"/>
  <c r="H38" i="1"/>
  <c r="H170" i="1"/>
  <c r="H173" i="1"/>
  <c r="H159" i="1"/>
  <c r="H112" i="1"/>
  <c r="H164" i="1"/>
  <c r="H232" i="1"/>
  <c r="H11" i="1"/>
  <c r="H97" i="1"/>
  <c r="H139" i="1"/>
  <c r="H242" i="1"/>
  <c r="H98" i="1"/>
  <c r="H154" i="1"/>
  <c r="H151" i="1"/>
  <c r="H104" i="1"/>
  <c r="H33" i="1"/>
  <c r="H209" i="1"/>
  <c r="H95" i="1"/>
  <c r="H57" i="1"/>
  <c r="H30" i="1"/>
  <c r="H178" i="1"/>
  <c r="H210" i="1"/>
  <c r="H250" i="1"/>
  <c r="H237" i="1"/>
  <c r="H146" i="1"/>
  <c r="H190" i="1"/>
  <c r="H142" i="1"/>
  <c r="H28" i="1"/>
  <c r="H197" i="1"/>
  <c r="H206" i="1"/>
  <c r="H23" i="1"/>
  <c r="H74" i="1"/>
  <c r="H123" i="1"/>
  <c r="H240" i="1"/>
  <c r="H203" i="1"/>
  <c r="H17" i="1"/>
  <c r="H179" i="1"/>
  <c r="H22" i="1"/>
  <c r="H110" i="1"/>
  <c r="H226" i="1"/>
  <c r="H86" i="1"/>
  <c r="H207" i="1"/>
  <c r="H99" i="1"/>
  <c r="H68" i="1"/>
  <c r="H35" i="1"/>
  <c r="H229" i="1"/>
  <c r="H89" i="1"/>
  <c r="H166" i="1"/>
  <c r="H77" i="1"/>
  <c r="H248" i="1"/>
  <c r="H21" i="1"/>
  <c r="H50" i="1"/>
  <c r="H223" i="1"/>
  <c r="H75" i="1"/>
  <c r="H3" i="1"/>
  <c r="H55" i="1"/>
  <c r="H183" i="1"/>
  <c r="H187" i="1"/>
  <c r="H205" i="1"/>
  <c r="H66" i="1"/>
  <c r="H31" i="1"/>
  <c r="H152" i="1"/>
  <c r="H53" i="1"/>
  <c r="H67" i="1"/>
  <c r="H204" i="1"/>
  <c r="H45" i="1"/>
  <c r="H235" i="1"/>
  <c r="H76" i="1"/>
  <c r="H189" i="1"/>
  <c r="H25" i="1"/>
  <c r="H136" i="1"/>
  <c r="H162" i="1"/>
  <c r="H52" i="1"/>
  <c r="H134" i="1"/>
  <c r="H169" i="1"/>
  <c r="H171" i="1"/>
  <c r="H61" i="1"/>
  <c r="H201" i="1"/>
  <c r="H219" i="1"/>
  <c r="H15" i="1"/>
  <c r="H156" i="1"/>
  <c r="H220" i="1"/>
  <c r="H194" i="1"/>
  <c r="H111" i="1"/>
  <c r="H214" i="1"/>
  <c r="H115" i="1"/>
  <c r="H208" i="1"/>
  <c r="H92" i="1"/>
  <c r="H160" i="1"/>
  <c r="H186" i="1"/>
  <c r="H191" i="1"/>
  <c r="H215" i="1"/>
  <c r="H148" i="1"/>
  <c r="H51" i="1"/>
  <c r="H141" i="1"/>
  <c r="H96" i="1"/>
  <c r="H71" i="1"/>
  <c r="H199" i="1"/>
  <c r="H119" i="1"/>
  <c r="H149" i="1"/>
  <c r="H85" i="1"/>
  <c r="H88" i="1"/>
  <c r="H7" i="1"/>
  <c r="H155" i="1"/>
  <c r="H9" i="1"/>
  <c r="H44" i="1"/>
  <c r="H125" i="1"/>
  <c r="H19" i="1"/>
  <c r="H239" i="1"/>
  <c r="H247" i="1"/>
  <c r="H20" i="1"/>
  <c r="H4" i="1"/>
  <c r="H184" i="1"/>
  <c r="H133" i="1"/>
  <c r="H244" i="1"/>
  <c r="H109" i="1"/>
  <c r="H70" i="1"/>
  <c r="H65" i="1"/>
  <c r="H105" i="1"/>
  <c r="H153" i="1"/>
  <c r="H107" i="1"/>
  <c r="H182" i="1"/>
  <c r="H121" i="1"/>
  <c r="H144" i="1"/>
  <c r="H130" i="1"/>
  <c r="H60" i="1"/>
  <c r="H172" i="1"/>
  <c r="H145" i="1"/>
  <c r="H56" i="1"/>
  <c r="H32" i="1"/>
  <c r="H132" i="1"/>
  <c r="H72" i="1"/>
  <c r="H58" i="1"/>
  <c r="H27" i="1"/>
  <c r="H94" i="1"/>
  <c r="H87" i="1"/>
  <c r="H12" i="1"/>
  <c r="H36" i="1"/>
  <c r="H196" i="1"/>
  <c r="H122" i="1"/>
  <c r="H54" i="1"/>
  <c r="H212" i="1"/>
  <c r="H10" i="1"/>
  <c r="H176" i="1"/>
  <c r="H41" i="1"/>
  <c r="H161" i="1"/>
  <c r="H83" i="1"/>
  <c r="H127" i="1"/>
  <c r="H131" i="1"/>
  <c r="H120" i="1"/>
  <c r="H47" i="1"/>
  <c r="H114" i="1"/>
  <c r="H195" i="1"/>
  <c r="H177" i="1"/>
  <c r="H138" i="1"/>
  <c r="H34" i="1"/>
  <c r="H16" i="1"/>
  <c r="H147" i="1"/>
  <c r="H59" i="1"/>
  <c r="H13" i="1"/>
  <c r="I81" i="1"/>
  <c r="J81" i="1" s="1"/>
  <c r="I43" i="1"/>
  <c r="J43" i="1" s="1"/>
  <c r="I249" i="1"/>
  <c r="J249" i="1" s="1"/>
  <c r="I180" i="1"/>
  <c r="J180" i="1" s="1"/>
  <c r="I100" i="1"/>
  <c r="J100" i="1" s="1"/>
  <c r="I181" i="1"/>
  <c r="J181" i="1" s="1"/>
  <c r="I42" i="1"/>
  <c r="J42" i="1" s="1"/>
  <c r="I165" i="1"/>
  <c r="J165" i="1" s="1"/>
  <c r="I91" i="1"/>
  <c r="J91" i="1" s="1"/>
  <c r="I48" i="1"/>
  <c r="J48" i="1" s="1"/>
  <c r="I14" i="1"/>
  <c r="J14" i="1" s="1"/>
  <c r="I8" i="1"/>
  <c r="J8" i="1" s="1"/>
  <c r="I79" i="1"/>
  <c r="J79" i="1" s="1"/>
  <c r="I137" i="1"/>
  <c r="J137" i="1" s="1"/>
  <c r="I185" i="1"/>
  <c r="J185" i="1" s="1"/>
  <c r="I5" i="1"/>
  <c r="J5" i="1" s="1"/>
  <c r="I93" i="1"/>
  <c r="J93" i="1" s="1"/>
  <c r="I102" i="1"/>
  <c r="J102" i="1" s="1"/>
  <c r="I80" i="1"/>
  <c r="J80" i="1" s="1"/>
  <c r="I224" i="1"/>
  <c r="J224" i="1" s="1"/>
  <c r="I233" i="1"/>
  <c r="J233" i="1" s="1"/>
  <c r="I243" i="1"/>
  <c r="J243" i="1" s="1"/>
  <c r="I78" i="1"/>
  <c r="J78" i="1" s="1"/>
  <c r="I157" i="1"/>
  <c r="J157" i="1" s="1"/>
  <c r="I241" i="1"/>
  <c r="J241" i="1" s="1"/>
  <c r="I29" i="1"/>
  <c r="J29" i="1" s="1"/>
  <c r="I90" i="1"/>
  <c r="J90" i="1" s="1"/>
  <c r="I202" i="1"/>
  <c r="J202" i="1" s="1"/>
  <c r="I69" i="1"/>
  <c r="J69" i="1" s="1"/>
  <c r="I150" i="1"/>
  <c r="J150" i="1" s="1"/>
  <c r="I140" i="1"/>
  <c r="J140" i="1" s="1"/>
  <c r="I46" i="1"/>
  <c r="J46" i="1" s="1"/>
  <c r="I6" i="1"/>
  <c r="J6" i="1" s="1"/>
  <c r="I230" i="1"/>
  <c r="J230" i="1" s="1"/>
  <c r="I118" i="1"/>
  <c r="J118" i="1" s="1"/>
  <c r="I63" i="1"/>
  <c r="J63" i="1" s="1"/>
  <c r="I113" i="1"/>
  <c r="J113" i="1" s="1"/>
  <c r="I64" i="1"/>
  <c r="J64" i="1" s="1"/>
  <c r="I126" i="1"/>
  <c r="J126" i="1" s="1"/>
  <c r="I108" i="1"/>
  <c r="J108" i="1" s="1"/>
  <c r="I73" i="1"/>
  <c r="J73" i="1" s="1"/>
  <c r="I175" i="1"/>
  <c r="J175" i="1" s="1"/>
  <c r="I37" i="1"/>
  <c r="J37" i="1" s="1"/>
  <c r="I84" i="1"/>
  <c r="J84" i="1" s="1"/>
  <c r="I49" i="1"/>
  <c r="J49" i="1" s="1"/>
  <c r="I129" i="1"/>
  <c r="J129" i="1" s="1"/>
  <c r="I225" i="1"/>
  <c r="J225" i="1" s="1"/>
  <c r="I124" i="1"/>
  <c r="J124" i="1" s="1"/>
  <c r="I143" i="1"/>
  <c r="J143" i="1" s="1"/>
  <c r="I213" i="1"/>
  <c r="J213" i="1" s="1"/>
  <c r="I193" i="1"/>
  <c r="J193" i="1" s="1"/>
  <c r="I234" i="1"/>
  <c r="J234" i="1" s="1"/>
  <c r="I116" i="1"/>
  <c r="J116" i="1" s="1"/>
  <c r="I245" i="1"/>
  <c r="J245" i="1" s="1"/>
  <c r="I221" i="1"/>
  <c r="J221" i="1" s="1"/>
  <c r="I200" i="1"/>
  <c r="J200" i="1" s="1"/>
  <c r="I211" i="1"/>
  <c r="J211" i="1" s="1"/>
  <c r="I218" i="1"/>
  <c r="J218" i="1" s="1"/>
  <c r="I117" i="1"/>
  <c r="J117" i="1" s="1"/>
  <c r="I24" i="1"/>
  <c r="J24" i="1" s="1"/>
  <c r="I158" i="1"/>
  <c r="J158" i="1" s="1"/>
  <c r="I168" i="1"/>
  <c r="J168" i="1" s="1"/>
  <c r="I198" i="1"/>
  <c r="J198" i="1" s="1"/>
  <c r="I62" i="1"/>
  <c r="J62" i="1" s="1"/>
  <c r="I227" i="1"/>
  <c r="J227" i="1" s="1"/>
  <c r="I101" i="1"/>
  <c r="J101" i="1" s="1"/>
  <c r="I128" i="1"/>
  <c r="J128" i="1" s="1"/>
  <c r="I163" i="1"/>
  <c r="J163" i="1" s="1"/>
  <c r="I26" i="1"/>
  <c r="J26" i="1" s="1"/>
  <c r="I217" i="1"/>
  <c r="J217" i="1" s="1"/>
  <c r="I103" i="1"/>
  <c r="J103" i="1" s="1"/>
  <c r="I222" i="1"/>
  <c r="J222" i="1" s="1"/>
  <c r="I106" i="1"/>
  <c r="J106" i="1" s="1"/>
  <c r="I246" i="1"/>
  <c r="J246" i="1" s="1"/>
  <c r="I231" i="1"/>
  <c r="J231" i="1" s="1"/>
  <c r="I39" i="1"/>
  <c r="J39" i="1" s="1"/>
  <c r="I238" i="1"/>
  <c r="J238" i="1" s="1"/>
  <c r="I82" i="1"/>
  <c r="J82" i="1" s="1"/>
  <c r="I135" i="1"/>
  <c r="J135" i="1" s="1"/>
  <c r="I192" i="1"/>
  <c r="J192" i="1" s="1"/>
  <c r="I188" i="1"/>
  <c r="J188" i="1" s="1"/>
  <c r="I167" i="1"/>
  <c r="J167" i="1" s="1"/>
  <c r="I228" i="1"/>
  <c r="J228" i="1" s="1"/>
  <c r="I216" i="1"/>
  <c r="J216" i="1" s="1"/>
  <c r="I174" i="1"/>
  <c r="J174" i="1" s="1"/>
  <c r="I18" i="1"/>
  <c r="J18" i="1" s="1"/>
  <c r="I236" i="1"/>
  <c r="J236" i="1" s="1"/>
  <c r="I40" i="1"/>
  <c r="J40" i="1" s="1"/>
  <c r="I38" i="1"/>
  <c r="J38" i="1" s="1"/>
  <c r="I170" i="1"/>
  <c r="J170" i="1" s="1"/>
  <c r="I173" i="1"/>
  <c r="J173" i="1" s="1"/>
  <c r="I159" i="1"/>
  <c r="J159" i="1" s="1"/>
  <c r="I112" i="1"/>
  <c r="J112" i="1" s="1"/>
  <c r="I164" i="1"/>
  <c r="J164" i="1" s="1"/>
  <c r="I232" i="1"/>
  <c r="J232" i="1" s="1"/>
  <c r="I11" i="1"/>
  <c r="J11" i="1" s="1"/>
  <c r="I97" i="1"/>
  <c r="J97" i="1" s="1"/>
  <c r="I139" i="1"/>
  <c r="J139" i="1" s="1"/>
  <c r="I242" i="1"/>
  <c r="J242" i="1" s="1"/>
  <c r="I98" i="1"/>
  <c r="J98" i="1" s="1"/>
  <c r="I154" i="1"/>
  <c r="J154" i="1" s="1"/>
  <c r="I151" i="1"/>
  <c r="J151" i="1" s="1"/>
  <c r="I104" i="1"/>
  <c r="J104" i="1" s="1"/>
  <c r="I33" i="1"/>
  <c r="J33" i="1" s="1"/>
  <c r="I209" i="1"/>
  <c r="J209" i="1" s="1"/>
  <c r="I95" i="1"/>
  <c r="J95" i="1" s="1"/>
  <c r="I57" i="1"/>
  <c r="J57" i="1" s="1"/>
  <c r="I30" i="1"/>
  <c r="J30" i="1" s="1"/>
  <c r="I178" i="1"/>
  <c r="J178" i="1" s="1"/>
  <c r="I210" i="1"/>
  <c r="J210" i="1" s="1"/>
  <c r="I250" i="1"/>
  <c r="J250" i="1" s="1"/>
  <c r="I237" i="1"/>
  <c r="J237" i="1" s="1"/>
  <c r="I146" i="1"/>
  <c r="J146" i="1" s="1"/>
  <c r="I190" i="1"/>
  <c r="J190" i="1" s="1"/>
  <c r="I142" i="1"/>
  <c r="J142" i="1" s="1"/>
  <c r="I28" i="1"/>
  <c r="J28" i="1" s="1"/>
  <c r="I197" i="1"/>
  <c r="J197" i="1" s="1"/>
  <c r="I206" i="1"/>
  <c r="J206" i="1" s="1"/>
  <c r="I23" i="1"/>
  <c r="J23" i="1" s="1"/>
  <c r="I74" i="1"/>
  <c r="J74" i="1" s="1"/>
  <c r="I123" i="1"/>
  <c r="J123" i="1" s="1"/>
  <c r="I240" i="1"/>
  <c r="J240" i="1" s="1"/>
  <c r="I203" i="1"/>
  <c r="J203" i="1" s="1"/>
  <c r="I17" i="1"/>
  <c r="J17" i="1" s="1"/>
  <c r="I179" i="1"/>
  <c r="J179" i="1" s="1"/>
  <c r="I22" i="1"/>
  <c r="J22" i="1" s="1"/>
  <c r="I110" i="1"/>
  <c r="J110" i="1" s="1"/>
  <c r="I226" i="1"/>
  <c r="J226" i="1" s="1"/>
  <c r="I86" i="1"/>
  <c r="J86" i="1" s="1"/>
  <c r="I207" i="1"/>
  <c r="J207" i="1" s="1"/>
  <c r="I99" i="1"/>
  <c r="J99" i="1" s="1"/>
  <c r="I68" i="1"/>
  <c r="J68" i="1" s="1"/>
  <c r="I35" i="1"/>
  <c r="J35" i="1" s="1"/>
  <c r="I229" i="1"/>
  <c r="J229" i="1" s="1"/>
  <c r="I89" i="1"/>
  <c r="J89" i="1" s="1"/>
  <c r="I166" i="1"/>
  <c r="J166" i="1" s="1"/>
  <c r="I77" i="1"/>
  <c r="J77" i="1" s="1"/>
  <c r="I248" i="1"/>
  <c r="J248" i="1" s="1"/>
  <c r="I21" i="1"/>
  <c r="I50" i="1"/>
  <c r="J50" i="1" s="1"/>
  <c r="I223" i="1"/>
  <c r="J223" i="1" s="1"/>
  <c r="I75" i="1"/>
  <c r="J75" i="1" s="1"/>
  <c r="I3" i="1"/>
  <c r="J3" i="1" s="1"/>
  <c r="I55" i="1"/>
  <c r="J55" i="1" s="1"/>
  <c r="I183" i="1"/>
  <c r="J183" i="1" s="1"/>
  <c r="I187" i="1"/>
  <c r="J187" i="1" s="1"/>
  <c r="I205" i="1"/>
  <c r="J205" i="1" s="1"/>
  <c r="I66" i="1"/>
  <c r="J66" i="1" s="1"/>
  <c r="I31" i="1"/>
  <c r="J31" i="1" s="1"/>
  <c r="I152" i="1"/>
  <c r="J152" i="1" s="1"/>
  <c r="I53" i="1"/>
  <c r="J53" i="1" s="1"/>
  <c r="I67" i="1"/>
  <c r="J67" i="1" s="1"/>
  <c r="I204" i="1"/>
  <c r="J204" i="1" s="1"/>
  <c r="I45" i="1"/>
  <c r="J45" i="1" s="1"/>
  <c r="I235" i="1"/>
  <c r="J235" i="1" s="1"/>
  <c r="I76" i="1"/>
  <c r="J76" i="1" s="1"/>
  <c r="I189" i="1"/>
  <c r="J189" i="1" s="1"/>
  <c r="I25" i="1"/>
  <c r="J25" i="1" s="1"/>
  <c r="I136" i="1"/>
  <c r="J136" i="1" s="1"/>
  <c r="I162" i="1"/>
  <c r="J162" i="1" s="1"/>
  <c r="I52" i="1"/>
  <c r="J52" i="1" s="1"/>
  <c r="I134" i="1"/>
  <c r="J134" i="1" s="1"/>
  <c r="I169" i="1"/>
  <c r="J169" i="1" s="1"/>
  <c r="I171" i="1"/>
  <c r="J171" i="1" s="1"/>
  <c r="I61" i="1"/>
  <c r="J61" i="1" s="1"/>
  <c r="I201" i="1"/>
  <c r="J201" i="1" s="1"/>
  <c r="I219" i="1"/>
  <c r="J219" i="1" s="1"/>
  <c r="I15" i="1"/>
  <c r="J15" i="1" s="1"/>
  <c r="I156" i="1"/>
  <c r="J156" i="1" s="1"/>
  <c r="I220" i="1"/>
  <c r="J220" i="1" s="1"/>
  <c r="I194" i="1"/>
  <c r="J194" i="1" s="1"/>
  <c r="I111" i="1"/>
  <c r="J111" i="1" s="1"/>
  <c r="I214" i="1"/>
  <c r="J214" i="1" s="1"/>
  <c r="I115" i="1"/>
  <c r="J115" i="1" s="1"/>
  <c r="I208" i="1"/>
  <c r="J208" i="1" s="1"/>
  <c r="I92" i="1"/>
  <c r="J92" i="1" s="1"/>
  <c r="I160" i="1"/>
  <c r="J160" i="1" s="1"/>
  <c r="I186" i="1"/>
  <c r="J186" i="1" s="1"/>
  <c r="I191" i="1"/>
  <c r="J191" i="1" s="1"/>
  <c r="I215" i="1"/>
  <c r="J215" i="1" s="1"/>
  <c r="I148" i="1"/>
  <c r="J148" i="1" s="1"/>
  <c r="I51" i="1"/>
  <c r="J51" i="1" s="1"/>
  <c r="I141" i="1"/>
  <c r="J141" i="1" s="1"/>
  <c r="I96" i="1"/>
  <c r="J96" i="1" s="1"/>
  <c r="I71" i="1"/>
  <c r="J71" i="1" s="1"/>
  <c r="I199" i="1"/>
  <c r="J199" i="1" s="1"/>
  <c r="I119" i="1"/>
  <c r="J119" i="1" s="1"/>
  <c r="I149" i="1"/>
  <c r="J149" i="1" s="1"/>
  <c r="I85" i="1"/>
  <c r="J85" i="1" s="1"/>
  <c r="I88" i="1"/>
  <c r="J88" i="1" s="1"/>
  <c r="I7" i="1"/>
  <c r="J7" i="1" s="1"/>
  <c r="I155" i="1"/>
  <c r="J155" i="1" s="1"/>
  <c r="I9" i="1"/>
  <c r="J9" i="1" s="1"/>
  <c r="I44" i="1"/>
  <c r="J44" i="1" s="1"/>
  <c r="I125" i="1"/>
  <c r="J125" i="1" s="1"/>
  <c r="I19" i="1"/>
  <c r="J19" i="1" s="1"/>
  <c r="I239" i="1"/>
  <c r="J239" i="1" s="1"/>
  <c r="I247" i="1"/>
  <c r="J247" i="1" s="1"/>
  <c r="I20" i="1"/>
  <c r="J20" i="1" s="1"/>
  <c r="I4" i="1"/>
  <c r="J4" i="1" s="1"/>
  <c r="I184" i="1"/>
  <c r="J184" i="1" s="1"/>
  <c r="I133" i="1"/>
  <c r="J133" i="1" s="1"/>
  <c r="I244" i="1"/>
  <c r="J244" i="1" s="1"/>
  <c r="I109" i="1"/>
  <c r="J109" i="1" s="1"/>
  <c r="I70" i="1"/>
  <c r="J70" i="1" s="1"/>
  <c r="I65" i="1"/>
  <c r="J65" i="1" s="1"/>
  <c r="I105" i="1"/>
  <c r="J105" i="1" s="1"/>
  <c r="I153" i="1"/>
  <c r="J153" i="1" s="1"/>
  <c r="I107" i="1"/>
  <c r="J107" i="1" s="1"/>
  <c r="I182" i="1"/>
  <c r="J182" i="1" s="1"/>
  <c r="I121" i="1"/>
  <c r="J121" i="1" s="1"/>
  <c r="I144" i="1"/>
  <c r="J144" i="1" s="1"/>
  <c r="I130" i="1"/>
  <c r="J130" i="1" s="1"/>
  <c r="I60" i="1"/>
  <c r="J60" i="1" s="1"/>
  <c r="I172" i="1"/>
  <c r="J172" i="1" s="1"/>
  <c r="I145" i="1"/>
  <c r="J145" i="1" s="1"/>
  <c r="I56" i="1"/>
  <c r="J56" i="1" s="1"/>
  <c r="I32" i="1"/>
  <c r="J32" i="1" s="1"/>
  <c r="I132" i="1"/>
  <c r="J132" i="1" s="1"/>
  <c r="I72" i="1"/>
  <c r="J72" i="1" s="1"/>
  <c r="I58" i="1"/>
  <c r="J58" i="1" s="1"/>
  <c r="I27" i="1"/>
  <c r="J27" i="1" s="1"/>
  <c r="I94" i="1"/>
  <c r="J94" i="1" s="1"/>
  <c r="I87" i="1"/>
  <c r="J87" i="1" s="1"/>
  <c r="I12" i="1"/>
  <c r="J12" i="1" s="1"/>
  <c r="I36" i="1"/>
  <c r="J36" i="1" s="1"/>
  <c r="I196" i="1"/>
  <c r="J196" i="1" s="1"/>
  <c r="I122" i="1"/>
  <c r="J122" i="1" s="1"/>
  <c r="I54" i="1"/>
  <c r="J54" i="1" s="1"/>
  <c r="I212" i="1"/>
  <c r="J212" i="1" s="1"/>
  <c r="I10" i="1"/>
  <c r="J10" i="1" s="1"/>
  <c r="I176" i="1"/>
  <c r="J176" i="1" s="1"/>
  <c r="I41" i="1"/>
  <c r="J41" i="1" s="1"/>
  <c r="I161" i="1"/>
  <c r="J161" i="1" s="1"/>
  <c r="I83" i="1"/>
  <c r="J83" i="1" s="1"/>
  <c r="I127" i="1"/>
  <c r="J127" i="1" s="1"/>
  <c r="I131" i="1"/>
  <c r="J131" i="1" s="1"/>
  <c r="I120" i="1"/>
  <c r="J120" i="1" s="1"/>
  <c r="I47" i="1"/>
  <c r="J47" i="1" s="1"/>
  <c r="I114" i="1"/>
  <c r="J114" i="1" s="1"/>
  <c r="I195" i="1"/>
  <c r="J195" i="1" s="1"/>
  <c r="I177" i="1"/>
  <c r="J177" i="1" s="1"/>
  <c r="I138" i="1"/>
  <c r="J138" i="1" s="1"/>
  <c r="I34" i="1"/>
  <c r="J34" i="1" s="1"/>
  <c r="I16" i="1"/>
  <c r="J16" i="1" s="1"/>
  <c r="I147" i="1"/>
  <c r="J147" i="1" s="1"/>
  <c r="I59" i="1"/>
  <c r="J59" i="1" s="1"/>
  <c r="I13" i="1"/>
  <c r="J13" i="1" s="1"/>
  <c r="K13" i="1"/>
  <c r="L13" i="1"/>
  <c r="O81" i="1"/>
  <c r="O43" i="1"/>
  <c r="O249" i="1"/>
  <c r="O180" i="1"/>
  <c r="O100" i="1"/>
  <c r="O181" i="1"/>
  <c r="O42" i="1"/>
  <c r="O165" i="1"/>
  <c r="O91" i="1"/>
  <c r="O48" i="1"/>
  <c r="O14" i="1"/>
  <c r="O8" i="1"/>
  <c r="O79" i="1"/>
  <c r="O137" i="1"/>
  <c r="O185" i="1"/>
  <c r="O5" i="1"/>
  <c r="O93" i="1"/>
  <c r="O102" i="1"/>
  <c r="O80" i="1"/>
  <c r="O224" i="1"/>
  <c r="O233" i="1"/>
  <c r="O243" i="1"/>
  <c r="O78" i="1"/>
  <c r="O157" i="1"/>
  <c r="O241" i="1"/>
  <c r="O29" i="1"/>
  <c r="O90" i="1"/>
  <c r="O202" i="1"/>
  <c r="O69" i="1"/>
  <c r="O150" i="1"/>
  <c r="O140" i="1"/>
  <c r="O46" i="1"/>
  <c r="O6" i="1"/>
  <c r="O230" i="1"/>
  <c r="O118" i="1"/>
  <c r="O63" i="1"/>
  <c r="O113" i="1"/>
  <c r="O64" i="1"/>
  <c r="O126" i="1"/>
  <c r="O108" i="1"/>
  <c r="O73" i="1"/>
  <c r="O175" i="1"/>
  <c r="O37" i="1"/>
  <c r="O84" i="1"/>
  <c r="O49" i="1"/>
  <c r="O129" i="1"/>
  <c r="O225" i="1"/>
  <c r="O124" i="1"/>
  <c r="O143" i="1"/>
  <c r="O213" i="1"/>
  <c r="O193" i="1"/>
  <c r="O234" i="1"/>
  <c r="O116" i="1"/>
  <c r="O245" i="1"/>
  <c r="O221" i="1"/>
  <c r="O200" i="1"/>
  <c r="O211" i="1"/>
  <c r="O218" i="1"/>
  <c r="O117" i="1"/>
  <c r="O24" i="1"/>
  <c r="O158" i="1"/>
  <c r="O168" i="1"/>
  <c r="O198" i="1"/>
  <c r="O62" i="1"/>
  <c r="O227" i="1"/>
  <c r="O101" i="1"/>
  <c r="O128" i="1"/>
  <c r="O163" i="1"/>
  <c r="O26" i="1"/>
  <c r="O217" i="1"/>
  <c r="O103" i="1"/>
  <c r="O222" i="1"/>
  <c r="O106" i="1"/>
  <c r="O246" i="1"/>
  <c r="O231" i="1"/>
  <c r="O39" i="1"/>
  <c r="O238" i="1"/>
  <c r="O82" i="1"/>
  <c r="O135" i="1"/>
  <c r="O192" i="1"/>
  <c r="O188" i="1"/>
  <c r="O167" i="1"/>
  <c r="O228" i="1"/>
  <c r="O216" i="1"/>
  <c r="O174" i="1"/>
  <c r="O18" i="1"/>
  <c r="O236" i="1"/>
  <c r="O40" i="1"/>
  <c r="O38" i="1"/>
  <c r="O170" i="1"/>
  <c r="O173" i="1"/>
  <c r="O159" i="1"/>
  <c r="O112" i="1"/>
  <c r="O164" i="1"/>
  <c r="O232" i="1"/>
  <c r="O11" i="1"/>
  <c r="O97" i="1"/>
  <c r="O139" i="1"/>
  <c r="O242" i="1"/>
  <c r="O98" i="1"/>
  <c r="O154" i="1"/>
  <c r="O151" i="1"/>
  <c r="O104" i="1"/>
  <c r="O33" i="1"/>
  <c r="O209" i="1"/>
  <c r="O95" i="1"/>
  <c r="O57" i="1"/>
  <c r="O30" i="1"/>
  <c r="O178" i="1"/>
  <c r="O210" i="1"/>
  <c r="O250" i="1"/>
  <c r="O237" i="1"/>
  <c r="O146" i="1"/>
  <c r="O190" i="1"/>
  <c r="O142" i="1"/>
  <c r="O28" i="1"/>
  <c r="O197" i="1"/>
  <c r="O206" i="1"/>
  <c r="O23" i="1"/>
  <c r="O74" i="1"/>
  <c r="O123" i="1"/>
  <c r="O240" i="1"/>
  <c r="O203" i="1"/>
  <c r="O17" i="1"/>
  <c r="O179" i="1"/>
  <c r="O22" i="1"/>
  <c r="O110" i="1"/>
  <c r="O226" i="1"/>
  <c r="O86" i="1"/>
  <c r="O207" i="1"/>
  <c r="O99" i="1"/>
  <c r="O68" i="1"/>
  <c r="O35" i="1"/>
  <c r="O229" i="1"/>
  <c r="O89" i="1"/>
  <c r="O166" i="1"/>
  <c r="O77" i="1"/>
  <c r="O248" i="1"/>
  <c r="O21" i="1"/>
  <c r="O50" i="1"/>
  <c r="O223" i="1"/>
  <c r="O75" i="1"/>
  <c r="O3" i="1"/>
  <c r="O55" i="1"/>
  <c r="O183" i="1"/>
  <c r="O187" i="1"/>
  <c r="O205" i="1"/>
  <c r="O66" i="1"/>
  <c r="O31" i="1"/>
  <c r="O152" i="1"/>
  <c r="O53" i="1"/>
  <c r="O67" i="1"/>
  <c r="O204" i="1"/>
  <c r="O45" i="1"/>
  <c r="O235" i="1"/>
  <c r="O76" i="1"/>
  <c r="O189" i="1"/>
  <c r="O25" i="1"/>
  <c r="O136" i="1"/>
  <c r="O162" i="1"/>
  <c r="O52" i="1"/>
  <c r="O134" i="1"/>
  <c r="O169" i="1"/>
  <c r="O171" i="1"/>
  <c r="O61" i="1"/>
  <c r="O201" i="1"/>
  <c r="O219" i="1"/>
  <c r="O15" i="1"/>
  <c r="O156" i="1"/>
  <c r="O220" i="1"/>
  <c r="O194" i="1"/>
  <c r="O111" i="1"/>
  <c r="O214" i="1"/>
  <c r="O115" i="1"/>
  <c r="O208" i="1"/>
  <c r="O92" i="1"/>
  <c r="O160" i="1"/>
  <c r="O186" i="1"/>
  <c r="O191" i="1"/>
  <c r="O215" i="1"/>
  <c r="O148" i="1"/>
  <c r="O51" i="1"/>
  <c r="O141" i="1"/>
  <c r="O96" i="1"/>
  <c r="O71" i="1"/>
  <c r="O199" i="1"/>
  <c r="O119" i="1"/>
  <c r="O149" i="1"/>
  <c r="O85" i="1"/>
  <c r="O88" i="1"/>
  <c r="O7" i="1"/>
  <c r="O155" i="1"/>
  <c r="O9" i="1"/>
  <c r="O44" i="1"/>
  <c r="O125" i="1"/>
  <c r="O19" i="1"/>
  <c r="O239" i="1"/>
  <c r="O247" i="1"/>
  <c r="O20" i="1"/>
  <c r="O4" i="1"/>
  <c r="O184" i="1"/>
  <c r="O133" i="1"/>
  <c r="O244" i="1"/>
  <c r="O109" i="1"/>
  <c r="O70" i="1"/>
  <c r="O65" i="1"/>
  <c r="O105" i="1"/>
  <c r="O153" i="1"/>
  <c r="O107" i="1"/>
  <c r="O182" i="1"/>
  <c r="O121" i="1"/>
  <c r="O144" i="1"/>
  <c r="O130" i="1"/>
  <c r="O60" i="1"/>
  <c r="O172" i="1"/>
  <c r="O145" i="1"/>
  <c r="O56" i="1"/>
  <c r="O32" i="1"/>
  <c r="O132" i="1"/>
  <c r="O72" i="1"/>
  <c r="O58" i="1"/>
  <c r="O27" i="1"/>
  <c r="O94" i="1"/>
  <c r="O87" i="1"/>
  <c r="O12" i="1"/>
  <c r="O36" i="1"/>
  <c r="O196" i="1"/>
  <c r="O122" i="1"/>
  <c r="O54" i="1"/>
  <c r="O212" i="1"/>
  <c r="O10" i="1"/>
  <c r="O176" i="1"/>
  <c r="O41" i="1"/>
  <c r="O161" i="1"/>
  <c r="O83" i="1"/>
  <c r="O127" i="1"/>
  <c r="O131" i="1"/>
  <c r="O120" i="1"/>
  <c r="O47" i="1"/>
  <c r="O114" i="1"/>
  <c r="O195" i="1"/>
  <c r="O177" i="1"/>
  <c r="O138" i="1"/>
  <c r="O34" i="1"/>
  <c r="O16" i="1"/>
  <c r="O147" i="1"/>
  <c r="O59" i="1"/>
  <c r="O13" i="1"/>
  <c r="E81" i="1"/>
  <c r="E43" i="1"/>
  <c r="E249" i="1"/>
  <c r="E180" i="1"/>
  <c r="E100" i="1"/>
  <c r="E181" i="1"/>
  <c r="E42" i="1"/>
  <c r="E165" i="1"/>
  <c r="E91" i="1"/>
  <c r="E48" i="1"/>
  <c r="E14" i="1"/>
  <c r="E8" i="1"/>
  <c r="E79" i="1"/>
  <c r="E137" i="1"/>
  <c r="E185" i="1"/>
  <c r="E5" i="1"/>
  <c r="E93" i="1"/>
  <c r="E102" i="1"/>
  <c r="E80" i="1"/>
  <c r="E224" i="1"/>
  <c r="E233" i="1"/>
  <c r="E243" i="1"/>
  <c r="E78" i="1"/>
  <c r="E157" i="1"/>
  <c r="E241" i="1"/>
  <c r="E29" i="1"/>
  <c r="E90" i="1"/>
  <c r="E202" i="1"/>
  <c r="E69" i="1"/>
  <c r="E150" i="1"/>
  <c r="E140" i="1"/>
  <c r="E46" i="1"/>
  <c r="E6" i="1"/>
  <c r="E230" i="1"/>
  <c r="E118" i="1"/>
  <c r="E63" i="1"/>
  <c r="E113" i="1"/>
  <c r="E64" i="1"/>
  <c r="E126" i="1"/>
  <c r="E108" i="1"/>
  <c r="E73" i="1"/>
  <c r="E175" i="1"/>
  <c r="E37" i="1"/>
  <c r="E84" i="1"/>
  <c r="E49" i="1"/>
  <c r="E129" i="1"/>
  <c r="E225" i="1"/>
  <c r="E124" i="1"/>
  <c r="E143" i="1"/>
  <c r="E213" i="1"/>
  <c r="E193" i="1"/>
  <c r="E234" i="1"/>
  <c r="E116" i="1"/>
  <c r="E245" i="1"/>
  <c r="E221" i="1"/>
  <c r="E200" i="1"/>
  <c r="E211" i="1"/>
  <c r="E218" i="1"/>
  <c r="E117" i="1"/>
  <c r="E24" i="1"/>
  <c r="E158" i="1"/>
  <c r="E168" i="1"/>
  <c r="E198" i="1"/>
  <c r="E62" i="1"/>
  <c r="E227" i="1"/>
  <c r="E101" i="1"/>
  <c r="E128" i="1"/>
  <c r="E163" i="1"/>
  <c r="E26" i="1"/>
  <c r="E217" i="1"/>
  <c r="E103" i="1"/>
  <c r="E222" i="1"/>
  <c r="E106" i="1"/>
  <c r="E246" i="1"/>
  <c r="E231" i="1"/>
  <c r="E39" i="1"/>
  <c r="E238" i="1"/>
  <c r="E82" i="1"/>
  <c r="E135" i="1"/>
  <c r="E192" i="1"/>
  <c r="E188" i="1"/>
  <c r="E167" i="1"/>
  <c r="E228" i="1"/>
  <c r="E216" i="1"/>
  <c r="E174" i="1"/>
  <c r="E18" i="1"/>
  <c r="E236" i="1"/>
  <c r="E40" i="1"/>
  <c r="E38" i="1"/>
  <c r="E170" i="1"/>
  <c r="E173" i="1"/>
  <c r="E159" i="1"/>
  <c r="E112" i="1"/>
  <c r="E164" i="1"/>
  <c r="E232" i="1"/>
  <c r="E11" i="1"/>
  <c r="E97" i="1"/>
  <c r="E139" i="1"/>
  <c r="E242" i="1"/>
  <c r="E98" i="1"/>
  <c r="E154" i="1"/>
  <c r="E151" i="1"/>
  <c r="E104" i="1"/>
  <c r="E33" i="1"/>
  <c r="E209" i="1"/>
  <c r="E95" i="1"/>
  <c r="E57" i="1"/>
  <c r="E30" i="1"/>
  <c r="E178" i="1"/>
  <c r="E210" i="1"/>
  <c r="E250" i="1"/>
  <c r="E237" i="1"/>
  <c r="E146" i="1"/>
  <c r="E190" i="1"/>
  <c r="E142" i="1"/>
  <c r="E28" i="1"/>
  <c r="E197" i="1"/>
  <c r="E206" i="1"/>
  <c r="E23" i="1"/>
  <c r="E74" i="1"/>
  <c r="E123" i="1"/>
  <c r="E240" i="1"/>
  <c r="E203" i="1"/>
  <c r="E17" i="1"/>
  <c r="E179" i="1"/>
  <c r="E22" i="1"/>
  <c r="E110" i="1"/>
  <c r="E226" i="1"/>
  <c r="E86" i="1"/>
  <c r="E207" i="1"/>
  <c r="E99" i="1"/>
  <c r="E68" i="1"/>
  <c r="E35" i="1"/>
  <c r="E229" i="1"/>
  <c r="E89" i="1"/>
  <c r="E166" i="1"/>
  <c r="E77" i="1"/>
  <c r="E248" i="1"/>
  <c r="E21" i="1"/>
  <c r="E50" i="1"/>
  <c r="E223" i="1"/>
  <c r="E75" i="1"/>
  <c r="E3" i="1"/>
  <c r="E55" i="1"/>
  <c r="E183" i="1"/>
  <c r="E187" i="1"/>
  <c r="E205" i="1"/>
  <c r="E66" i="1"/>
  <c r="E31" i="1"/>
  <c r="E152" i="1"/>
  <c r="E53" i="1"/>
  <c r="E67" i="1"/>
  <c r="E204" i="1"/>
  <c r="E45" i="1"/>
  <c r="E235" i="1"/>
  <c r="E76" i="1"/>
  <c r="E189" i="1"/>
  <c r="E25" i="1"/>
  <c r="E136" i="1"/>
  <c r="E162" i="1"/>
  <c r="E52" i="1"/>
  <c r="E134" i="1"/>
  <c r="E169" i="1"/>
  <c r="E171" i="1"/>
  <c r="E61" i="1"/>
  <c r="E201" i="1"/>
  <c r="E219" i="1"/>
  <c r="E15" i="1"/>
  <c r="E156" i="1"/>
  <c r="E220" i="1"/>
  <c r="E194" i="1"/>
  <c r="E111" i="1"/>
  <c r="E214" i="1"/>
  <c r="E115" i="1"/>
  <c r="E208" i="1"/>
  <c r="E92" i="1"/>
  <c r="E160" i="1"/>
  <c r="E186" i="1"/>
  <c r="E191" i="1"/>
  <c r="E215" i="1"/>
  <c r="E148" i="1"/>
  <c r="E51" i="1"/>
  <c r="E141" i="1"/>
  <c r="E96" i="1"/>
  <c r="E71" i="1"/>
  <c r="E199" i="1"/>
  <c r="E119" i="1"/>
  <c r="E149" i="1"/>
  <c r="E85" i="1"/>
  <c r="E88" i="1"/>
  <c r="E7" i="1"/>
  <c r="E155" i="1"/>
  <c r="E9" i="1"/>
  <c r="E44" i="1"/>
  <c r="E125" i="1"/>
  <c r="E19" i="1"/>
  <c r="E239" i="1"/>
  <c r="E247" i="1"/>
  <c r="E20" i="1"/>
  <c r="E4" i="1"/>
  <c r="E184" i="1"/>
  <c r="E133" i="1"/>
  <c r="E244" i="1"/>
  <c r="E109" i="1"/>
  <c r="E70" i="1"/>
  <c r="E65" i="1"/>
  <c r="E105" i="1"/>
  <c r="E153" i="1"/>
  <c r="E107" i="1"/>
  <c r="E182" i="1"/>
  <c r="E121" i="1"/>
  <c r="E144" i="1"/>
  <c r="E130" i="1"/>
  <c r="E60" i="1"/>
  <c r="E172" i="1"/>
  <c r="E145" i="1"/>
  <c r="E56" i="1"/>
  <c r="E32" i="1"/>
  <c r="E132" i="1"/>
  <c r="E72" i="1"/>
  <c r="E58" i="1"/>
  <c r="E27" i="1"/>
  <c r="E94" i="1"/>
  <c r="E87" i="1"/>
  <c r="E12" i="1"/>
  <c r="E36" i="1"/>
  <c r="E196" i="1"/>
  <c r="E122" i="1"/>
  <c r="E54" i="1"/>
  <c r="E212" i="1"/>
  <c r="E10" i="1"/>
  <c r="E176" i="1"/>
  <c r="E41" i="1"/>
  <c r="E161" i="1"/>
  <c r="E83" i="1"/>
  <c r="E127" i="1"/>
  <c r="E131" i="1"/>
  <c r="E120" i="1"/>
  <c r="E47" i="1"/>
  <c r="E114" i="1"/>
  <c r="E195" i="1"/>
  <c r="E177" i="1"/>
  <c r="E138" i="1"/>
  <c r="E34" i="1"/>
  <c r="E16" i="1"/>
  <c r="E147" i="1"/>
  <c r="E59" i="1"/>
  <c r="E13" i="1"/>
  <c r="H5" i="2" l="1"/>
  <c r="K5" i="2" s="1"/>
  <c r="H4" i="2"/>
  <c r="K4" i="2" s="1"/>
  <c r="H7" i="2"/>
  <c r="H9" i="2" s="1"/>
  <c r="T75" i="1"/>
  <c r="H6" i="2"/>
  <c r="H8" i="2" s="1"/>
  <c r="B3" i="2"/>
  <c r="J21" i="1"/>
  <c r="F3" i="2" s="1"/>
  <c r="F5" i="2"/>
  <c r="L5" i="2" s="1"/>
  <c r="F4" i="2"/>
  <c r="L4" i="2" s="1"/>
  <c r="F6" i="2"/>
  <c r="F8" i="2" s="1"/>
  <c r="H3" i="2"/>
  <c r="F7" i="2"/>
  <c r="F9" i="2" s="1"/>
  <c r="D3" i="2"/>
</calcChain>
</file>

<file path=xl/sharedStrings.xml><?xml version="1.0" encoding="utf-8"?>
<sst xmlns="http://schemas.openxmlformats.org/spreadsheetml/2006/main" count="306" uniqueCount="271">
  <si>
    <t>Name</t>
  </si>
  <si>
    <t>NumberOfVotes</t>
  </si>
  <si>
    <t>VotesAgainst</t>
  </si>
  <si>
    <t>DIISum</t>
  </si>
  <si>
    <t>DIIAvg</t>
  </si>
  <si>
    <t>Abraham</t>
  </si>
  <si>
    <t>Aderholt</t>
  </si>
  <si>
    <t>Allen</t>
  </si>
  <si>
    <t>Amash</t>
  </si>
  <si>
    <t>Amodei</t>
  </si>
  <si>
    <t>Babin</t>
  </si>
  <si>
    <t>Barletta</t>
  </si>
  <si>
    <t>Barr</t>
  </si>
  <si>
    <t>Barton</t>
  </si>
  <si>
    <t>Benishek</t>
  </si>
  <si>
    <t>Bilirakis</t>
  </si>
  <si>
    <t>Bishop (MI)</t>
  </si>
  <si>
    <t>Bishop (UT)</t>
  </si>
  <si>
    <t>Black</t>
  </si>
  <si>
    <t>Blackburn</t>
  </si>
  <si>
    <t>Blum</t>
  </si>
  <si>
    <t>Boehner</t>
  </si>
  <si>
    <t>Bost</t>
  </si>
  <si>
    <t>Boustany</t>
  </si>
  <si>
    <t>Brady (TX)</t>
  </si>
  <si>
    <t>Brat</t>
  </si>
  <si>
    <t>Bridenstine</t>
  </si>
  <si>
    <t>Brooks (AL)</t>
  </si>
  <si>
    <t>Brooks (IN)</t>
  </si>
  <si>
    <t>Buchanan</t>
  </si>
  <si>
    <t>Buck</t>
  </si>
  <si>
    <t>Bucshon</t>
  </si>
  <si>
    <t>Burgess</t>
  </si>
  <si>
    <t>Byrne</t>
  </si>
  <si>
    <t>Calvert</t>
  </si>
  <si>
    <t>Carter (GA)</t>
  </si>
  <si>
    <t>Carter (TX)</t>
  </si>
  <si>
    <t>Chabot</t>
  </si>
  <si>
    <t>Chaffetz</t>
  </si>
  <si>
    <t>Clawson (FL)</t>
  </si>
  <si>
    <t>Coffman</t>
  </si>
  <si>
    <t>Cole</t>
  </si>
  <si>
    <t>Collins (GA)</t>
  </si>
  <si>
    <t>Collins (NY)</t>
  </si>
  <si>
    <t>Comstock</t>
  </si>
  <si>
    <t>Conaway</t>
  </si>
  <si>
    <t>Cook</t>
  </si>
  <si>
    <t>Costello (PA)</t>
  </si>
  <si>
    <t>Cramer</t>
  </si>
  <si>
    <t>Crawford</t>
  </si>
  <si>
    <t>Crenshaw</t>
  </si>
  <si>
    <t>Culberson</t>
  </si>
  <si>
    <t>Curbelo (FL)</t>
  </si>
  <si>
    <t>Davis, Rodney</t>
  </si>
  <si>
    <t>Denham</t>
  </si>
  <si>
    <t>Dent</t>
  </si>
  <si>
    <t>DeSantis</t>
  </si>
  <si>
    <t>DesJarlais</t>
  </si>
  <si>
    <t>Diaz-Balart</t>
  </si>
  <si>
    <t>Dold</t>
  </si>
  <si>
    <t>Donovan</t>
  </si>
  <si>
    <t>Duffy</t>
  </si>
  <si>
    <t>Duncan (SC)</t>
  </si>
  <si>
    <t>Duncan (TN)</t>
  </si>
  <si>
    <t>Ellmers (NC)</t>
  </si>
  <si>
    <t>Emmer (MN)</t>
  </si>
  <si>
    <t>Farenthold</t>
  </si>
  <si>
    <t>Fincher</t>
  </si>
  <si>
    <t>Fitzpatrick</t>
  </si>
  <si>
    <t>Fleischmann</t>
  </si>
  <si>
    <t>Fleming</t>
  </si>
  <si>
    <t>Flores</t>
  </si>
  <si>
    <t>Forbes</t>
  </si>
  <si>
    <t>Fortenberry</t>
  </si>
  <si>
    <t>Foxx</t>
  </si>
  <si>
    <t>Franks (AZ)</t>
  </si>
  <si>
    <t>Frelinghuysen</t>
  </si>
  <si>
    <t>Garrett</t>
  </si>
  <si>
    <t>Gibbs</t>
  </si>
  <si>
    <t>Gibson</t>
  </si>
  <si>
    <t>Gohmert</t>
  </si>
  <si>
    <t>Goodlatte</t>
  </si>
  <si>
    <t>Gosar</t>
  </si>
  <si>
    <t>Gowdy</t>
  </si>
  <si>
    <t>Granger</t>
  </si>
  <si>
    <t>Graves (GA)</t>
  </si>
  <si>
    <t>Graves (LA)</t>
  </si>
  <si>
    <t>Graves (MO)</t>
  </si>
  <si>
    <t>Griffith</t>
  </si>
  <si>
    <t>Grothman</t>
  </si>
  <si>
    <t>Guinta</t>
  </si>
  <si>
    <t>Guthrie</t>
  </si>
  <si>
    <t>Hanna</t>
  </si>
  <si>
    <t>Hardy</t>
  </si>
  <si>
    <t>Harper</t>
  </si>
  <si>
    <t>Harris</t>
  </si>
  <si>
    <t>Hartzler</t>
  </si>
  <si>
    <t>Heck (NV)</t>
  </si>
  <si>
    <t>Hensarling</t>
  </si>
  <si>
    <t>Herrera Beutler</t>
  </si>
  <si>
    <t>Hice, Jody B.</t>
  </si>
  <si>
    <t>Hill</t>
  </si>
  <si>
    <t>Holding</t>
  </si>
  <si>
    <t>Hudson</t>
  </si>
  <si>
    <t>Huelskamp</t>
  </si>
  <si>
    <t>Huizenga (MI)</t>
  </si>
  <si>
    <t>Hultgren</t>
  </si>
  <si>
    <t>Hunter</t>
  </si>
  <si>
    <t>Hurd (TX)</t>
  </si>
  <si>
    <t>Hurt (VA)</t>
  </si>
  <si>
    <t>Issa</t>
  </si>
  <si>
    <t>Jenkins (KS)</t>
  </si>
  <si>
    <t>Jenkins (WV)</t>
  </si>
  <si>
    <t>Johnson (OH)</t>
  </si>
  <si>
    <t>Johnson, Sam</t>
  </si>
  <si>
    <t>Jolly</t>
  </si>
  <si>
    <t>Jones</t>
  </si>
  <si>
    <t>Jordan</t>
  </si>
  <si>
    <t>Joyce</t>
  </si>
  <si>
    <t>Katko</t>
  </si>
  <si>
    <t>Kelly (MS)</t>
  </si>
  <si>
    <t>Kelly (PA)</t>
  </si>
  <si>
    <t>King (IA)</t>
  </si>
  <si>
    <t>King (NY)</t>
  </si>
  <si>
    <t>Kinzinger (IL)</t>
  </si>
  <si>
    <t>Kline</t>
  </si>
  <si>
    <t>Knight</t>
  </si>
  <si>
    <t>Labrador</t>
  </si>
  <si>
    <t>LaHood</t>
  </si>
  <si>
    <t>LaMalfa</t>
  </si>
  <si>
    <t>Lamborn</t>
  </si>
  <si>
    <t>Lance</t>
  </si>
  <si>
    <t>Latta</t>
  </si>
  <si>
    <t>LoBiondo</t>
  </si>
  <si>
    <t>Long</t>
  </si>
  <si>
    <t>Loudermilk</t>
  </si>
  <si>
    <t>Love</t>
  </si>
  <si>
    <t>Lucas</t>
  </si>
  <si>
    <t>Luetkemeyer</t>
  </si>
  <si>
    <t>Lummis</t>
  </si>
  <si>
    <t>MacArthur</t>
  </si>
  <si>
    <t>Marchant</t>
  </si>
  <si>
    <t>Marino</t>
  </si>
  <si>
    <t>Massie</t>
  </si>
  <si>
    <t>McCarthy</t>
  </si>
  <si>
    <t>McCaul</t>
  </si>
  <si>
    <t>McClintock</t>
  </si>
  <si>
    <t>McHenry</t>
  </si>
  <si>
    <t>McKinley</t>
  </si>
  <si>
    <t>McMorris Rodgers</t>
  </si>
  <si>
    <t>McSally</t>
  </si>
  <si>
    <t>Meadows</t>
  </si>
  <si>
    <t>Meehan</t>
  </si>
  <si>
    <t>Messer</t>
  </si>
  <si>
    <t>Mica</t>
  </si>
  <si>
    <t>Miller (FL)</t>
  </si>
  <si>
    <t>Miller (MI)</t>
  </si>
  <si>
    <t>Moolenaar</t>
  </si>
  <si>
    <t>Mooney (WV)</t>
  </si>
  <si>
    <t>Mullin</t>
  </si>
  <si>
    <t>Mulvaney</t>
  </si>
  <si>
    <t>Murphy (PA)</t>
  </si>
  <si>
    <t>Neugebauer</t>
  </si>
  <si>
    <t>Newhouse</t>
  </si>
  <si>
    <t>Noem</t>
  </si>
  <si>
    <t>Nugent</t>
  </si>
  <si>
    <t>Nunes</t>
  </si>
  <si>
    <t>Olson</t>
  </si>
  <si>
    <t>Palazzo</t>
  </si>
  <si>
    <t>Palmer</t>
  </si>
  <si>
    <t>Paulsen</t>
  </si>
  <si>
    <t>Pearce</t>
  </si>
  <si>
    <t>Perry</t>
  </si>
  <si>
    <t>Pittenger</t>
  </si>
  <si>
    <t>Pitts</t>
  </si>
  <si>
    <t>Poe (TX)</t>
  </si>
  <si>
    <t>Poliquin</t>
  </si>
  <si>
    <t>Pompeo</t>
  </si>
  <si>
    <t>Posey</t>
  </si>
  <si>
    <t>Price, Tom</t>
  </si>
  <si>
    <t>Ratcliffe</t>
  </si>
  <si>
    <t>Reed</t>
  </si>
  <si>
    <t>Reichert</t>
  </si>
  <si>
    <t>Renacci</t>
  </si>
  <si>
    <t>Ribble</t>
  </si>
  <si>
    <t>Rice (SC)</t>
  </si>
  <si>
    <t>Rigell</t>
  </si>
  <si>
    <t>Roby</t>
  </si>
  <si>
    <t>Roe (TN)</t>
  </si>
  <si>
    <t>Rogers (AL)</t>
  </si>
  <si>
    <t>Rogers (KY)</t>
  </si>
  <si>
    <t>Rohrabacher</t>
  </si>
  <si>
    <t>Rokita</t>
  </si>
  <si>
    <t>Rooney (FL)</t>
  </si>
  <si>
    <t>Roskam</t>
  </si>
  <si>
    <t>Ros-Lehtinen</t>
  </si>
  <si>
    <t>Ross</t>
  </si>
  <si>
    <t>Rothfus</t>
  </si>
  <si>
    <t>Rouzer</t>
  </si>
  <si>
    <t>Royce</t>
  </si>
  <si>
    <t>Russell</t>
  </si>
  <si>
    <t>Ryan (WI)</t>
  </si>
  <si>
    <t>Salmon</t>
  </si>
  <si>
    <t>Sanford</t>
  </si>
  <si>
    <t>Scalise</t>
  </si>
  <si>
    <t>Schock</t>
  </si>
  <si>
    <t>Schweikert</t>
  </si>
  <si>
    <t>Scott, Austin</t>
  </si>
  <si>
    <t>Sensenbrenner</t>
  </si>
  <si>
    <t>Sessions</t>
  </si>
  <si>
    <t>Shimkus</t>
  </si>
  <si>
    <t>Shuster</t>
  </si>
  <si>
    <t>Simpson</t>
  </si>
  <si>
    <t>Smith (MO)</t>
  </si>
  <si>
    <t>Smith (NE)</t>
  </si>
  <si>
    <t>Smith (NJ)</t>
  </si>
  <si>
    <t>Smith (TX)</t>
  </si>
  <si>
    <t>Stefanik</t>
  </si>
  <si>
    <t>Stewart</t>
  </si>
  <si>
    <t>Stivers</t>
  </si>
  <si>
    <t>Stutzman</t>
  </si>
  <si>
    <t>Thompson (PA)</t>
  </si>
  <si>
    <t>Thornberry</t>
  </si>
  <si>
    <t>Tiberi</t>
  </si>
  <si>
    <t>Tipton</t>
  </si>
  <si>
    <t>Trott</t>
  </si>
  <si>
    <t>Turner</t>
  </si>
  <si>
    <t>Upton</t>
  </si>
  <si>
    <t>Valadao</t>
  </si>
  <si>
    <t>Wagner</t>
  </si>
  <si>
    <t>Walberg</t>
  </si>
  <si>
    <t>Walden</t>
  </si>
  <si>
    <t>Walker</t>
  </si>
  <si>
    <t>Walorski</t>
  </si>
  <si>
    <t>Walters, Mimi</t>
  </si>
  <si>
    <t>Weber (TX)</t>
  </si>
  <si>
    <t>Webster (FL)</t>
  </si>
  <si>
    <t>Wenstrup</t>
  </si>
  <si>
    <t>Westerman</t>
  </si>
  <si>
    <t>Westmoreland</t>
  </si>
  <si>
    <t>Whitfield</t>
  </si>
  <si>
    <t>Williams</t>
  </si>
  <si>
    <t>Wilson (SC)</t>
  </si>
  <si>
    <t>Wittman</t>
  </si>
  <si>
    <t>Womack</t>
  </si>
  <si>
    <t>Woodall</t>
  </si>
  <si>
    <t>Yoder</t>
  </si>
  <si>
    <t>Yoho</t>
  </si>
  <si>
    <t>Young (AK)</t>
  </si>
  <si>
    <t>Young (IA)</t>
  </si>
  <si>
    <t>Young (IN)</t>
  </si>
  <si>
    <t>Zeldin</t>
  </si>
  <si>
    <t>Zinke</t>
  </si>
  <si>
    <t>HFC</t>
  </si>
  <si>
    <t>Just Bills</t>
  </si>
  <si>
    <t>All Votes</t>
  </si>
  <si>
    <t>hfc%</t>
  </si>
  <si>
    <t>%against</t>
  </si>
  <si>
    <t>hfcdiiavg</t>
  </si>
  <si>
    <t>hfcdiisum</t>
  </si>
  <si>
    <t>hfcagainst</t>
  </si>
  <si>
    <t>hfcvotes</t>
  </si>
  <si>
    <t>All Reps</t>
  </si>
  <si>
    <t>HFC Members</t>
  </si>
  <si>
    <t>Avg%Against</t>
  </si>
  <si>
    <t>AvgDIISum</t>
  </si>
  <si>
    <t>AvgDIIAvg</t>
  </si>
  <si>
    <t>TotalVotes</t>
  </si>
  <si>
    <t>TotalVotesAgainst</t>
  </si>
  <si>
    <t>SumDIISum</t>
  </si>
  <si>
    <t>SumDIIAvg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</si>
</sst>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N9" sqref="N9"/>
    </sheetView>
  </sheetViews>
  <sheetFormatPr defaultRowHeight="14.4" x14ac:dyDescent="0.3"/>
  <cols>
    <col min="13" max="13" width="8.88671875" style="5"/>
  </cols>
  <sheetData>
    <row r="1" spans="1:22" x14ac:dyDescent="0.3">
      <c r="C1" s="3" t="s">
        <v>254</v>
      </c>
      <c r="D1" s="3"/>
      <c r="E1" s="3"/>
      <c r="F1" s="3"/>
      <c r="G1" s="3"/>
      <c r="H1" s="3"/>
      <c r="I1" s="3"/>
      <c r="J1" s="3"/>
      <c r="K1" s="3"/>
      <c r="L1" s="4"/>
      <c r="M1" s="1" t="s">
        <v>255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t="s">
        <v>0</v>
      </c>
      <c r="B2" t="s">
        <v>253</v>
      </c>
      <c r="C2" t="s">
        <v>1</v>
      </c>
      <c r="D2" t="s">
        <v>2</v>
      </c>
      <c r="E2" t="s">
        <v>257</v>
      </c>
      <c r="F2" t="s">
        <v>3</v>
      </c>
      <c r="G2" t="s">
        <v>4</v>
      </c>
      <c r="H2" t="s">
        <v>261</v>
      </c>
      <c r="I2" t="s">
        <v>260</v>
      </c>
      <c r="J2" t="s">
        <v>256</v>
      </c>
      <c r="K2" t="s">
        <v>259</v>
      </c>
      <c r="L2" s="2" t="s">
        <v>258</v>
      </c>
      <c r="M2" s="5" t="s">
        <v>1</v>
      </c>
      <c r="N2" t="s">
        <v>2</v>
      </c>
      <c r="O2" t="s">
        <v>257</v>
      </c>
      <c r="P2" t="s">
        <v>3</v>
      </c>
      <c r="Q2" t="s">
        <v>4</v>
      </c>
      <c r="R2" t="s">
        <v>261</v>
      </c>
      <c r="S2" t="s">
        <v>260</v>
      </c>
      <c r="T2" t="s">
        <v>256</v>
      </c>
      <c r="U2" t="s">
        <v>259</v>
      </c>
      <c r="V2" t="s">
        <v>258</v>
      </c>
    </row>
    <row r="3" spans="1:22" x14ac:dyDescent="0.3">
      <c r="A3" t="s">
        <v>148</v>
      </c>
      <c r="B3">
        <v>0</v>
      </c>
      <c r="C3">
        <v>78</v>
      </c>
      <c r="D3">
        <v>0</v>
      </c>
      <c r="E3">
        <f>D3/C3</f>
        <v>0</v>
      </c>
      <c r="F3">
        <v>0</v>
      </c>
      <c r="G3">
        <v>0</v>
      </c>
      <c r="H3">
        <f>C3*B3</f>
        <v>0</v>
      </c>
      <c r="I3">
        <f>D3*B3</f>
        <v>0</v>
      </c>
      <c r="J3">
        <f>I3/C3</f>
        <v>0</v>
      </c>
      <c r="K3">
        <f>F3*B3</f>
        <v>0</v>
      </c>
      <c r="L3" s="2">
        <f>G3*B3</f>
        <v>0</v>
      </c>
      <c r="M3" s="5">
        <v>570</v>
      </c>
      <c r="N3">
        <v>53</v>
      </c>
      <c r="O3">
        <f>N3/M3</f>
        <v>9.2982456140350875E-2</v>
      </c>
      <c r="P3">
        <v>4359.5</v>
      </c>
      <c r="Q3">
        <v>7.6482456140350799</v>
      </c>
      <c r="R3">
        <f>M3*B3</f>
        <v>0</v>
      </c>
      <c r="S3">
        <f>N3*B3</f>
        <v>0</v>
      </c>
      <c r="T3">
        <f>S3/M3</f>
        <v>0</v>
      </c>
      <c r="U3">
        <f>P3*B3</f>
        <v>0</v>
      </c>
      <c r="V3">
        <f>Q3*B3</f>
        <v>0</v>
      </c>
    </row>
    <row r="4" spans="1:22" x14ac:dyDescent="0.3">
      <c r="A4" t="s">
        <v>205</v>
      </c>
      <c r="B4">
        <v>0</v>
      </c>
      <c r="C4">
        <v>18</v>
      </c>
      <c r="D4">
        <v>0</v>
      </c>
      <c r="E4">
        <f>D4/C4</f>
        <v>0</v>
      </c>
      <c r="F4">
        <v>0</v>
      </c>
      <c r="G4">
        <v>0</v>
      </c>
      <c r="H4">
        <f>C4*B4</f>
        <v>0</v>
      </c>
      <c r="I4">
        <f>D4*B4</f>
        <v>0</v>
      </c>
      <c r="J4">
        <f>I4/C4</f>
        <v>0</v>
      </c>
      <c r="K4">
        <f>F4*B4</f>
        <v>0</v>
      </c>
      <c r="L4" s="2">
        <f>G4*B4</f>
        <v>0</v>
      </c>
      <c r="M4" s="5">
        <v>125</v>
      </c>
      <c r="N4">
        <v>10</v>
      </c>
      <c r="O4">
        <f>N4/M4</f>
        <v>0.08</v>
      </c>
      <c r="P4">
        <v>822.625</v>
      </c>
      <c r="Q4">
        <v>6.5810000000000004</v>
      </c>
      <c r="R4">
        <f>M4*B4</f>
        <v>0</v>
      </c>
      <c r="S4">
        <f>N4*B4</f>
        <v>0</v>
      </c>
      <c r="T4">
        <f>S4/M4</f>
        <v>0</v>
      </c>
      <c r="U4">
        <f>P4*B4</f>
        <v>0</v>
      </c>
      <c r="V4">
        <f>Q4*B4</f>
        <v>0</v>
      </c>
    </row>
    <row r="5" spans="1:22" x14ac:dyDescent="0.3">
      <c r="A5" t="s">
        <v>21</v>
      </c>
      <c r="B5">
        <v>0</v>
      </c>
      <c r="C5">
        <v>3</v>
      </c>
      <c r="D5">
        <v>0</v>
      </c>
      <c r="E5">
        <f>D5/C5</f>
        <v>0</v>
      </c>
      <c r="F5">
        <v>0</v>
      </c>
      <c r="G5">
        <v>0</v>
      </c>
      <c r="H5">
        <f>C5*B5</f>
        <v>0</v>
      </c>
      <c r="I5">
        <f>D5*B5</f>
        <v>0</v>
      </c>
      <c r="J5">
        <f>I5/C5</f>
        <v>0</v>
      </c>
      <c r="K5">
        <f>F5*B5</f>
        <v>0</v>
      </c>
      <c r="L5" s="2">
        <f>G5*B5</f>
        <v>0</v>
      </c>
      <c r="M5" s="5">
        <v>14</v>
      </c>
      <c r="N5">
        <v>1</v>
      </c>
      <c r="O5">
        <f>N5/M5</f>
        <v>7.1428571428571425E-2</v>
      </c>
      <c r="P5">
        <v>58.2916666666666</v>
      </c>
      <c r="Q5">
        <v>4.1636904761904701</v>
      </c>
      <c r="R5">
        <f>M5*B5</f>
        <v>0</v>
      </c>
      <c r="S5">
        <f>N5*B5</f>
        <v>0</v>
      </c>
      <c r="T5">
        <f>S5/M5</f>
        <v>0</v>
      </c>
      <c r="U5">
        <f>P5*B5</f>
        <v>0</v>
      </c>
      <c r="V5">
        <f>Q5*B5</f>
        <v>0</v>
      </c>
    </row>
    <row r="6" spans="1:22" x14ac:dyDescent="0.3">
      <c r="A6" t="s">
        <v>38</v>
      </c>
      <c r="B6">
        <v>0</v>
      </c>
      <c r="C6">
        <v>73</v>
      </c>
      <c r="D6">
        <v>0</v>
      </c>
      <c r="E6">
        <f>D6/C6</f>
        <v>0</v>
      </c>
      <c r="F6">
        <v>0</v>
      </c>
      <c r="G6">
        <v>0</v>
      </c>
      <c r="H6">
        <f>C6*B6</f>
        <v>0</v>
      </c>
      <c r="I6">
        <f>D6*B6</f>
        <v>0</v>
      </c>
      <c r="J6">
        <f>I6/C6</f>
        <v>0</v>
      </c>
      <c r="K6">
        <f>F6*B6</f>
        <v>0</v>
      </c>
      <c r="L6" s="2">
        <f>G6*B6</f>
        <v>0</v>
      </c>
      <c r="M6" s="5">
        <v>548</v>
      </c>
      <c r="N6">
        <v>39</v>
      </c>
      <c r="O6">
        <f>N6/M6</f>
        <v>7.1167883211678828E-2</v>
      </c>
      <c r="P6">
        <v>2874.24999999999</v>
      </c>
      <c r="Q6">
        <v>5.2449817518248096</v>
      </c>
      <c r="R6">
        <f>M6*B6</f>
        <v>0</v>
      </c>
      <c r="S6">
        <f>N6*B6</f>
        <v>0</v>
      </c>
      <c r="T6">
        <f>S6/M6</f>
        <v>0</v>
      </c>
      <c r="U6">
        <f>P6*B6</f>
        <v>0</v>
      </c>
      <c r="V6">
        <f>Q6*B6</f>
        <v>0</v>
      </c>
    </row>
    <row r="7" spans="1:22" x14ac:dyDescent="0.3">
      <c r="A7" t="s">
        <v>196</v>
      </c>
      <c r="B7">
        <v>0</v>
      </c>
      <c r="C7">
        <v>78</v>
      </c>
      <c r="D7">
        <v>0</v>
      </c>
      <c r="E7">
        <f>D7/C7</f>
        <v>0</v>
      </c>
      <c r="F7">
        <v>0</v>
      </c>
      <c r="G7">
        <v>0</v>
      </c>
      <c r="H7">
        <f>C7*B7</f>
        <v>0</v>
      </c>
      <c r="I7">
        <f>D7*B7</f>
        <v>0</v>
      </c>
      <c r="J7">
        <f>I7/C7</f>
        <v>0</v>
      </c>
      <c r="K7">
        <f>F7*B7</f>
        <v>0</v>
      </c>
      <c r="L7" s="2">
        <f>G7*B7</f>
        <v>0</v>
      </c>
      <c r="M7" s="5">
        <v>576</v>
      </c>
      <c r="N7">
        <v>37</v>
      </c>
      <c r="O7">
        <f>N7/M7</f>
        <v>6.4236111111111105E-2</v>
      </c>
      <c r="P7">
        <v>2540.875</v>
      </c>
      <c r="Q7">
        <v>4.4112413194444402</v>
      </c>
      <c r="R7">
        <f>M7*B7</f>
        <v>0</v>
      </c>
      <c r="S7">
        <f>N7*B7</f>
        <v>0</v>
      </c>
      <c r="T7">
        <f>S7/M7</f>
        <v>0</v>
      </c>
      <c r="U7">
        <f>P7*B7</f>
        <v>0</v>
      </c>
      <c r="V7">
        <f>Q7*B7</f>
        <v>0</v>
      </c>
    </row>
    <row r="8" spans="1:22" x14ac:dyDescent="0.3">
      <c r="A8" t="s">
        <v>17</v>
      </c>
      <c r="B8">
        <v>0</v>
      </c>
      <c r="C8">
        <v>73</v>
      </c>
      <c r="D8">
        <v>0</v>
      </c>
      <c r="E8">
        <f>D8/C8</f>
        <v>0</v>
      </c>
      <c r="F8">
        <v>0</v>
      </c>
      <c r="G8">
        <v>0</v>
      </c>
      <c r="H8">
        <f>C8*B8</f>
        <v>0</v>
      </c>
      <c r="I8">
        <f>D8*B8</f>
        <v>0</v>
      </c>
      <c r="J8">
        <f>I8/C8</f>
        <v>0</v>
      </c>
      <c r="K8">
        <f>F8*B8</f>
        <v>0</v>
      </c>
      <c r="L8" s="2">
        <f>G8*B8</f>
        <v>0</v>
      </c>
      <c r="M8" s="5">
        <v>547</v>
      </c>
      <c r="N8">
        <v>34</v>
      </c>
      <c r="O8">
        <f>N8/M8</f>
        <v>6.2157221206581355E-2</v>
      </c>
      <c r="P8">
        <v>2476.9166666666601</v>
      </c>
      <c r="Q8">
        <v>4.5281840341255304</v>
      </c>
      <c r="R8">
        <f>M8*B8</f>
        <v>0</v>
      </c>
      <c r="S8">
        <f>N8*B8</f>
        <v>0</v>
      </c>
      <c r="T8">
        <f>S8/M8</f>
        <v>0</v>
      </c>
      <c r="U8">
        <f>P8*B8</f>
        <v>0</v>
      </c>
      <c r="V8">
        <f>Q8*B8</f>
        <v>0</v>
      </c>
    </row>
    <row r="9" spans="1:22" x14ac:dyDescent="0.3">
      <c r="A9" t="s">
        <v>198</v>
      </c>
      <c r="B9">
        <v>0</v>
      </c>
      <c r="C9">
        <v>78</v>
      </c>
      <c r="D9">
        <v>0</v>
      </c>
      <c r="E9">
        <f>D9/C9</f>
        <v>0</v>
      </c>
      <c r="F9">
        <v>0</v>
      </c>
      <c r="G9">
        <v>0</v>
      </c>
      <c r="H9">
        <f>C9*B9</f>
        <v>0</v>
      </c>
      <c r="I9">
        <f>D9*B9</f>
        <v>0</v>
      </c>
      <c r="J9">
        <f>I9/C9</f>
        <v>0</v>
      </c>
      <c r="K9">
        <f>F9*B9</f>
        <v>0</v>
      </c>
      <c r="L9" s="2">
        <f>G9*B9</f>
        <v>0</v>
      </c>
      <c r="M9" s="5">
        <v>575</v>
      </c>
      <c r="N9">
        <v>35</v>
      </c>
      <c r="O9">
        <f>N9/M9</f>
        <v>6.0869565217391307E-2</v>
      </c>
      <c r="P9">
        <v>2518.24999999999</v>
      </c>
      <c r="Q9">
        <v>4.3795652173913</v>
      </c>
      <c r="R9">
        <f>M9*B9</f>
        <v>0</v>
      </c>
      <c r="S9">
        <f>N9*B9</f>
        <v>0</v>
      </c>
      <c r="T9">
        <f>S9/M9</f>
        <v>0</v>
      </c>
      <c r="U9">
        <f>P9*B9</f>
        <v>0</v>
      </c>
      <c r="V9">
        <f>Q9*B9</f>
        <v>0</v>
      </c>
    </row>
    <row r="10" spans="1:22" x14ac:dyDescent="0.3">
      <c r="A10" t="s">
        <v>236</v>
      </c>
      <c r="B10">
        <v>0</v>
      </c>
      <c r="C10">
        <v>78</v>
      </c>
      <c r="D10">
        <v>0</v>
      </c>
      <c r="E10">
        <f>D10/C10</f>
        <v>0</v>
      </c>
      <c r="F10">
        <v>0</v>
      </c>
      <c r="G10">
        <v>0</v>
      </c>
      <c r="H10">
        <f>C10*B10</f>
        <v>0</v>
      </c>
      <c r="I10">
        <f>D10*B10</f>
        <v>0</v>
      </c>
      <c r="J10">
        <f>I10/C10</f>
        <v>0</v>
      </c>
      <c r="K10">
        <f>F10*B10</f>
        <v>0</v>
      </c>
      <c r="L10" s="2">
        <f>G10*B10</f>
        <v>0</v>
      </c>
      <c r="M10" s="5">
        <v>574</v>
      </c>
      <c r="N10">
        <v>34</v>
      </c>
      <c r="O10">
        <f>N10/M10</f>
        <v>5.9233449477351915E-2</v>
      </c>
      <c r="P10">
        <v>2338.9583333333298</v>
      </c>
      <c r="Q10">
        <v>4.0748403019744401</v>
      </c>
      <c r="R10">
        <f>M10*B10</f>
        <v>0</v>
      </c>
      <c r="S10">
        <f>N10*B10</f>
        <v>0</v>
      </c>
      <c r="T10">
        <f>S10/M10</f>
        <v>0</v>
      </c>
      <c r="U10">
        <f>P10*B10</f>
        <v>0</v>
      </c>
      <c r="V10">
        <f>Q10*B10</f>
        <v>0</v>
      </c>
    </row>
    <row r="11" spans="1:22" x14ac:dyDescent="0.3">
      <c r="A11" t="s">
        <v>101</v>
      </c>
      <c r="B11">
        <v>0</v>
      </c>
      <c r="C11">
        <v>78</v>
      </c>
      <c r="D11">
        <v>0</v>
      </c>
      <c r="E11">
        <f>D11/C11</f>
        <v>0</v>
      </c>
      <c r="F11">
        <v>0</v>
      </c>
      <c r="G11">
        <v>0</v>
      </c>
      <c r="H11">
        <f>C11*B11</f>
        <v>0</v>
      </c>
      <c r="I11">
        <f>D11*B11</f>
        <v>0</v>
      </c>
      <c r="J11">
        <f>I11/C11</f>
        <v>0</v>
      </c>
      <c r="K11">
        <f>F11*B11</f>
        <v>0</v>
      </c>
      <c r="L11" s="2">
        <f>G11*B11</f>
        <v>0</v>
      </c>
      <c r="M11" s="5">
        <v>576</v>
      </c>
      <c r="N11">
        <v>33</v>
      </c>
      <c r="O11">
        <f>N11/M11</f>
        <v>5.7291666666666664E-2</v>
      </c>
      <c r="P11">
        <v>2507.5416666666601</v>
      </c>
      <c r="Q11">
        <v>4.35337094907407</v>
      </c>
      <c r="R11">
        <f>M11*B11</f>
        <v>0</v>
      </c>
      <c r="S11">
        <f>N11*B11</f>
        <v>0</v>
      </c>
      <c r="T11">
        <f>S11/M11</f>
        <v>0</v>
      </c>
      <c r="U11">
        <f>P11*B11</f>
        <v>0</v>
      </c>
      <c r="V11">
        <f>Q11*B11</f>
        <v>0</v>
      </c>
    </row>
    <row r="12" spans="1:22" x14ac:dyDescent="0.3">
      <c r="A12" t="s">
        <v>230</v>
      </c>
      <c r="B12">
        <v>0</v>
      </c>
      <c r="C12">
        <v>78</v>
      </c>
      <c r="D12">
        <v>0</v>
      </c>
      <c r="E12">
        <f>D12/C12</f>
        <v>0</v>
      </c>
      <c r="F12">
        <v>0</v>
      </c>
      <c r="G12">
        <v>0</v>
      </c>
      <c r="H12">
        <f>C12*B12</f>
        <v>0</v>
      </c>
      <c r="I12">
        <f>D12*B12</f>
        <v>0</v>
      </c>
      <c r="J12">
        <f>I12/C12</f>
        <v>0</v>
      </c>
      <c r="K12">
        <f>F12*B12</f>
        <v>0</v>
      </c>
      <c r="L12" s="2">
        <f>G12*B12</f>
        <v>0</v>
      </c>
      <c r="M12" s="5">
        <v>570</v>
      </c>
      <c r="N12">
        <v>27</v>
      </c>
      <c r="O12">
        <f>N12/M12</f>
        <v>4.736842105263158E-2</v>
      </c>
      <c r="P12">
        <v>2146.3333333333298</v>
      </c>
      <c r="Q12">
        <v>3.7654970760233901</v>
      </c>
      <c r="R12">
        <f>M12*B12</f>
        <v>0</v>
      </c>
      <c r="S12">
        <f>N12*B12</f>
        <v>0</v>
      </c>
      <c r="T12">
        <f>S12/M12</f>
        <v>0</v>
      </c>
      <c r="U12">
        <f>P12*B12</f>
        <v>0</v>
      </c>
      <c r="V12">
        <f>Q12*B12</f>
        <v>0</v>
      </c>
    </row>
    <row r="13" spans="1:22" x14ac:dyDescent="0.3">
      <c r="A13" t="s">
        <v>5</v>
      </c>
      <c r="B13">
        <v>0</v>
      </c>
      <c r="C13">
        <v>78</v>
      </c>
      <c r="D13">
        <v>0</v>
      </c>
      <c r="E13">
        <f>D13/C13</f>
        <v>0</v>
      </c>
      <c r="F13">
        <v>0</v>
      </c>
      <c r="G13">
        <v>0</v>
      </c>
      <c r="H13">
        <f>C13*B13</f>
        <v>0</v>
      </c>
      <c r="I13">
        <f>D13*B13</f>
        <v>0</v>
      </c>
      <c r="J13">
        <f>I13/C13</f>
        <v>0</v>
      </c>
      <c r="K13">
        <f>F13*B13</f>
        <v>0</v>
      </c>
      <c r="L13" s="2">
        <f>G13*B13</f>
        <v>0</v>
      </c>
      <c r="M13" s="5">
        <v>575</v>
      </c>
      <c r="N13">
        <v>27</v>
      </c>
      <c r="O13">
        <f>N13/M13</f>
        <v>4.6956521739130432E-2</v>
      </c>
      <c r="P13">
        <v>1900.2083333333301</v>
      </c>
      <c r="Q13">
        <v>3.30471014492753</v>
      </c>
      <c r="R13">
        <f>M13*B13</f>
        <v>0</v>
      </c>
      <c r="S13">
        <f>N13*B13</f>
        <v>0</v>
      </c>
      <c r="T13">
        <f>S13/M13</f>
        <v>0</v>
      </c>
      <c r="U13">
        <f>P13*B13</f>
        <v>0</v>
      </c>
      <c r="V13">
        <f>Q13*B13</f>
        <v>0</v>
      </c>
    </row>
    <row r="14" spans="1:22" x14ac:dyDescent="0.3">
      <c r="A14" t="s">
        <v>16</v>
      </c>
      <c r="B14">
        <v>0</v>
      </c>
      <c r="C14">
        <v>78</v>
      </c>
      <c r="D14">
        <v>0</v>
      </c>
      <c r="E14">
        <f>D14/C14</f>
        <v>0</v>
      </c>
      <c r="F14">
        <v>0</v>
      </c>
      <c r="G14">
        <v>0</v>
      </c>
      <c r="H14">
        <f>C14*B14</f>
        <v>0</v>
      </c>
      <c r="I14">
        <f>D14*B14</f>
        <v>0</v>
      </c>
      <c r="J14">
        <f>I14/C14</f>
        <v>0</v>
      </c>
      <c r="K14">
        <f>F14*B14</f>
        <v>0</v>
      </c>
      <c r="L14" s="2">
        <f>G14*B14</f>
        <v>0</v>
      </c>
      <c r="M14" s="5">
        <v>575</v>
      </c>
      <c r="N14">
        <v>27</v>
      </c>
      <c r="O14">
        <f>N14/M14</f>
        <v>4.6956521739130432E-2</v>
      </c>
      <c r="P14">
        <v>2042.74999999999</v>
      </c>
      <c r="Q14">
        <v>3.5526086956521699</v>
      </c>
      <c r="R14">
        <f>M14*B14</f>
        <v>0</v>
      </c>
      <c r="S14">
        <f>N14*B14</f>
        <v>0</v>
      </c>
      <c r="T14">
        <f>S14/M14</f>
        <v>0</v>
      </c>
      <c r="U14">
        <f>P14*B14</f>
        <v>0</v>
      </c>
      <c r="V14">
        <f>Q14*B14</f>
        <v>0</v>
      </c>
    </row>
    <row r="15" spans="1:22" x14ac:dyDescent="0.3">
      <c r="A15" t="s">
        <v>173</v>
      </c>
      <c r="B15">
        <v>0</v>
      </c>
      <c r="C15">
        <v>76</v>
      </c>
      <c r="D15">
        <v>0</v>
      </c>
      <c r="E15">
        <f>D15/C15</f>
        <v>0</v>
      </c>
      <c r="F15">
        <v>0</v>
      </c>
      <c r="G15">
        <v>0</v>
      </c>
      <c r="H15">
        <f>C15*B15</f>
        <v>0</v>
      </c>
      <c r="I15">
        <f>D15*B15</f>
        <v>0</v>
      </c>
      <c r="J15">
        <f>I15/C15</f>
        <v>0</v>
      </c>
      <c r="K15">
        <f>F15*B15</f>
        <v>0</v>
      </c>
      <c r="L15" s="2">
        <f>G15*B15</f>
        <v>0</v>
      </c>
      <c r="M15" s="5">
        <v>564</v>
      </c>
      <c r="N15">
        <v>25</v>
      </c>
      <c r="O15">
        <f>N15/M15</f>
        <v>4.4326241134751775E-2</v>
      </c>
      <c r="P15">
        <v>1895.9166666666599</v>
      </c>
      <c r="Q15">
        <v>3.3615543735224498</v>
      </c>
      <c r="R15">
        <f>M15*B15</f>
        <v>0</v>
      </c>
      <c r="S15">
        <f>N15*B15</f>
        <v>0</v>
      </c>
      <c r="T15">
        <f>S15/M15</f>
        <v>0</v>
      </c>
      <c r="U15">
        <f>P15*B15</f>
        <v>0</v>
      </c>
      <c r="V15">
        <f>Q15*B15</f>
        <v>0</v>
      </c>
    </row>
    <row r="16" spans="1:22" x14ac:dyDescent="0.3">
      <c r="A16" t="s">
        <v>250</v>
      </c>
      <c r="B16">
        <v>0</v>
      </c>
      <c r="C16">
        <v>74</v>
      </c>
      <c r="D16">
        <v>0</v>
      </c>
      <c r="E16">
        <f>D16/C16</f>
        <v>0</v>
      </c>
      <c r="F16">
        <v>0</v>
      </c>
      <c r="G16">
        <v>0</v>
      </c>
      <c r="H16">
        <f>C16*B16</f>
        <v>0</v>
      </c>
      <c r="I16">
        <f>D16*B16</f>
        <v>0</v>
      </c>
      <c r="J16">
        <f>I16/C16</f>
        <v>0</v>
      </c>
      <c r="K16">
        <f>F16*B16</f>
        <v>0</v>
      </c>
      <c r="L16" s="2">
        <f>G16*B16</f>
        <v>0</v>
      </c>
      <c r="M16" s="5">
        <v>544</v>
      </c>
      <c r="N16">
        <v>22</v>
      </c>
      <c r="O16">
        <f>N16/M16</f>
        <v>4.0441176470588237E-2</v>
      </c>
      <c r="P16">
        <v>1631.6666666666599</v>
      </c>
      <c r="Q16">
        <v>2.99938725490196</v>
      </c>
      <c r="R16">
        <f>M16*B16</f>
        <v>0</v>
      </c>
      <c r="S16">
        <f>N16*B16</f>
        <v>0</v>
      </c>
      <c r="T16">
        <f>S16/M16</f>
        <v>0</v>
      </c>
      <c r="U16">
        <f>P16*B16</f>
        <v>0</v>
      </c>
      <c r="V16">
        <f>Q16*B16</f>
        <v>0</v>
      </c>
    </row>
    <row r="17" spans="1:22" x14ac:dyDescent="0.3">
      <c r="A17" t="s">
        <v>129</v>
      </c>
      <c r="B17">
        <v>0</v>
      </c>
      <c r="C17">
        <v>77</v>
      </c>
      <c r="D17">
        <v>0</v>
      </c>
      <c r="E17">
        <f>D17/C17</f>
        <v>0</v>
      </c>
      <c r="F17">
        <v>0</v>
      </c>
      <c r="G17">
        <v>0</v>
      </c>
      <c r="H17">
        <f>C17*B17</f>
        <v>0</v>
      </c>
      <c r="I17">
        <f>D17*B17</f>
        <v>0</v>
      </c>
      <c r="J17">
        <f>I17/C17</f>
        <v>0</v>
      </c>
      <c r="K17">
        <f>F17*B17</f>
        <v>0</v>
      </c>
      <c r="L17" s="2">
        <f>G17*B17</f>
        <v>0</v>
      </c>
      <c r="M17" s="5">
        <v>569</v>
      </c>
      <c r="N17">
        <v>23</v>
      </c>
      <c r="O17">
        <f>N17/M17</f>
        <v>4.0421792618629174E-2</v>
      </c>
      <c r="P17">
        <v>1326.0416666666599</v>
      </c>
      <c r="Q17">
        <v>2.33047744581136</v>
      </c>
      <c r="R17">
        <f>M17*B17</f>
        <v>0</v>
      </c>
      <c r="S17">
        <f>N17*B17</f>
        <v>0</v>
      </c>
      <c r="T17">
        <f>S17/M17</f>
        <v>0</v>
      </c>
      <c r="U17">
        <f>P17*B17</f>
        <v>0</v>
      </c>
      <c r="V17">
        <f>Q17*B17</f>
        <v>0</v>
      </c>
    </row>
    <row r="18" spans="1:22" x14ac:dyDescent="0.3">
      <c r="A18" t="s">
        <v>91</v>
      </c>
      <c r="B18">
        <v>0</v>
      </c>
      <c r="C18">
        <v>77</v>
      </c>
      <c r="D18">
        <v>0</v>
      </c>
      <c r="E18">
        <f>D18/C18</f>
        <v>0</v>
      </c>
      <c r="F18">
        <v>0</v>
      </c>
      <c r="G18">
        <v>0</v>
      </c>
      <c r="H18">
        <f>C18*B18</f>
        <v>0</v>
      </c>
      <c r="I18">
        <f>D18*B18</f>
        <v>0</v>
      </c>
      <c r="J18">
        <f>I18/C18</f>
        <v>0</v>
      </c>
      <c r="K18">
        <f>F18*B18</f>
        <v>0</v>
      </c>
      <c r="L18" s="2">
        <f>G18*B18</f>
        <v>0</v>
      </c>
      <c r="M18" s="5">
        <v>574</v>
      </c>
      <c r="N18">
        <v>20</v>
      </c>
      <c r="O18">
        <f>N18/M18</f>
        <v>3.484320557491289E-2</v>
      </c>
      <c r="P18">
        <v>1416.5416666666599</v>
      </c>
      <c r="Q18">
        <v>2.46784262485482</v>
      </c>
      <c r="R18">
        <f>M18*B18</f>
        <v>0</v>
      </c>
      <c r="S18">
        <f>N18*B18</f>
        <v>0</v>
      </c>
      <c r="T18">
        <f>S18/M18</f>
        <v>0</v>
      </c>
      <c r="U18">
        <f>P18*B18</f>
        <v>0</v>
      </c>
      <c r="V18">
        <f>Q18*B18</f>
        <v>0</v>
      </c>
    </row>
    <row r="19" spans="1:22" x14ac:dyDescent="0.3">
      <c r="A19" t="s">
        <v>201</v>
      </c>
      <c r="B19">
        <v>0</v>
      </c>
      <c r="C19">
        <v>78</v>
      </c>
      <c r="D19">
        <v>0</v>
      </c>
      <c r="E19">
        <f>D19/C19</f>
        <v>0</v>
      </c>
      <c r="F19">
        <v>0</v>
      </c>
      <c r="G19">
        <v>0</v>
      </c>
      <c r="H19">
        <f>C19*B19</f>
        <v>0</v>
      </c>
      <c r="I19">
        <f>D19*B19</f>
        <v>0</v>
      </c>
      <c r="J19">
        <f>I19/C19</f>
        <v>0</v>
      </c>
      <c r="K19">
        <f>F19*B19</f>
        <v>0</v>
      </c>
      <c r="L19" s="2">
        <f>G19*B19</f>
        <v>0</v>
      </c>
      <c r="M19" s="5">
        <v>571</v>
      </c>
      <c r="N19">
        <v>16</v>
      </c>
      <c r="O19">
        <f>N19/M19</f>
        <v>2.8021015761821366E-2</v>
      </c>
      <c r="P19">
        <v>1110.0416666666599</v>
      </c>
      <c r="Q19">
        <v>1.9440309398715701</v>
      </c>
      <c r="R19">
        <f>M19*B19</f>
        <v>0</v>
      </c>
      <c r="S19">
        <f>N19*B19</f>
        <v>0</v>
      </c>
      <c r="T19">
        <f>S19/M19</f>
        <v>0</v>
      </c>
      <c r="U19">
        <f>P19*B19</f>
        <v>0</v>
      </c>
      <c r="V19">
        <f>Q19*B19</f>
        <v>0</v>
      </c>
    </row>
    <row r="20" spans="1:22" x14ac:dyDescent="0.3">
      <c r="A20" t="s">
        <v>204</v>
      </c>
      <c r="B20">
        <v>0</v>
      </c>
      <c r="C20">
        <v>77</v>
      </c>
      <c r="D20">
        <v>0</v>
      </c>
      <c r="E20">
        <f>D20/C20</f>
        <v>0</v>
      </c>
      <c r="F20">
        <v>0</v>
      </c>
      <c r="G20">
        <v>0</v>
      </c>
      <c r="H20">
        <f>C20*B20</f>
        <v>0</v>
      </c>
      <c r="I20">
        <f>D20*B20</f>
        <v>0</v>
      </c>
      <c r="J20">
        <f>I20/C20</f>
        <v>0</v>
      </c>
      <c r="K20">
        <f>F20*B20</f>
        <v>0</v>
      </c>
      <c r="L20" s="2">
        <f>G20*B20</f>
        <v>0</v>
      </c>
      <c r="M20" s="5">
        <v>569</v>
      </c>
      <c r="N20">
        <v>15</v>
      </c>
      <c r="O20">
        <f>N20/M20</f>
        <v>2.6362038664323375E-2</v>
      </c>
      <c r="P20">
        <v>1054.5</v>
      </c>
      <c r="Q20">
        <v>1.8532513181019299</v>
      </c>
      <c r="R20">
        <f>M20*B20</f>
        <v>0</v>
      </c>
      <c r="S20">
        <f>N20*B20</f>
        <v>0</v>
      </c>
      <c r="T20">
        <f>S20/M20</f>
        <v>0</v>
      </c>
      <c r="U20">
        <f>P20*B20</f>
        <v>0</v>
      </c>
      <c r="V20">
        <f>Q20*B20</f>
        <v>0</v>
      </c>
    </row>
    <row r="21" spans="1:22" x14ac:dyDescent="0.3">
      <c r="A21" t="s">
        <v>144</v>
      </c>
      <c r="B21">
        <v>0</v>
      </c>
      <c r="C21">
        <v>78</v>
      </c>
      <c r="D21">
        <v>0</v>
      </c>
      <c r="E21">
        <f>D21/C21</f>
        <v>0</v>
      </c>
      <c r="F21">
        <v>0</v>
      </c>
      <c r="G21">
        <v>0</v>
      </c>
      <c r="H21">
        <f>C21*B21</f>
        <v>0</v>
      </c>
      <c r="I21">
        <f>D21*B21</f>
        <v>0</v>
      </c>
      <c r="J21">
        <f>I21/C21</f>
        <v>0</v>
      </c>
      <c r="K21">
        <f>F21*B21</f>
        <v>0</v>
      </c>
      <c r="L21" s="2">
        <f>G21*B21</f>
        <v>0</v>
      </c>
      <c r="M21" s="5">
        <v>577</v>
      </c>
      <c r="N21">
        <v>0</v>
      </c>
      <c r="O21">
        <f>N21/M21</f>
        <v>0</v>
      </c>
      <c r="P21">
        <v>0</v>
      </c>
      <c r="Q21">
        <v>0</v>
      </c>
      <c r="R21">
        <f>M21*B21</f>
        <v>0</v>
      </c>
      <c r="S21">
        <f>N21*B21</f>
        <v>0</v>
      </c>
      <c r="T21">
        <f>S21/M21</f>
        <v>0</v>
      </c>
      <c r="U21">
        <f>P21*B21</f>
        <v>0</v>
      </c>
      <c r="V21">
        <f>Q21*B21</f>
        <v>0</v>
      </c>
    </row>
    <row r="22" spans="1:22" x14ac:dyDescent="0.3">
      <c r="A22" t="s">
        <v>131</v>
      </c>
      <c r="B22">
        <v>0</v>
      </c>
      <c r="C22">
        <v>78</v>
      </c>
      <c r="D22">
        <v>1</v>
      </c>
      <c r="E22">
        <f>D22/C22</f>
        <v>1.282051282051282E-2</v>
      </c>
      <c r="F22">
        <v>74.333333330000002</v>
      </c>
      <c r="G22">
        <v>0.95299145299999999</v>
      </c>
      <c r="H22">
        <f>C22*B22</f>
        <v>0</v>
      </c>
      <c r="I22">
        <f>D22*B22</f>
        <v>0</v>
      </c>
      <c r="J22">
        <f>I22/C22</f>
        <v>0</v>
      </c>
      <c r="K22">
        <f>F22*B22</f>
        <v>0</v>
      </c>
      <c r="L22" s="2">
        <f>G22*B22</f>
        <v>0</v>
      </c>
      <c r="M22" s="5">
        <v>577</v>
      </c>
      <c r="N22">
        <v>51</v>
      </c>
      <c r="O22">
        <f>N22/M22</f>
        <v>8.838821490467938E-2</v>
      </c>
      <c r="P22">
        <v>4090.2916666666601</v>
      </c>
      <c r="Q22">
        <v>7.0888937030618102</v>
      </c>
      <c r="R22">
        <f>M22*B22</f>
        <v>0</v>
      </c>
      <c r="S22">
        <f>N22*B22</f>
        <v>0</v>
      </c>
      <c r="T22">
        <f>S22/M22</f>
        <v>0</v>
      </c>
      <c r="U22">
        <f>P22*B22</f>
        <v>0</v>
      </c>
      <c r="V22">
        <f>Q22*B22</f>
        <v>0</v>
      </c>
    </row>
    <row r="23" spans="1:22" x14ac:dyDescent="0.3">
      <c r="A23" t="s">
        <v>124</v>
      </c>
      <c r="B23">
        <v>0</v>
      </c>
      <c r="C23">
        <v>78</v>
      </c>
      <c r="D23">
        <v>1</v>
      </c>
      <c r="E23">
        <f>D23/C23</f>
        <v>1.282051282051282E-2</v>
      </c>
      <c r="F23">
        <v>56.916666669999998</v>
      </c>
      <c r="G23">
        <v>0.72970085500000004</v>
      </c>
      <c r="H23">
        <f>C23*B23</f>
        <v>0</v>
      </c>
      <c r="I23">
        <f>D23*B23</f>
        <v>0</v>
      </c>
      <c r="J23">
        <f>I23/C23</f>
        <v>0</v>
      </c>
      <c r="K23">
        <f>F23*B23</f>
        <v>0</v>
      </c>
      <c r="L23" s="2">
        <f>G23*B23</f>
        <v>0</v>
      </c>
      <c r="M23" s="5">
        <v>571</v>
      </c>
      <c r="N23">
        <v>50</v>
      </c>
      <c r="O23">
        <f>N23/M23</f>
        <v>8.7565674255691769E-2</v>
      </c>
      <c r="P23">
        <v>4104.875</v>
      </c>
      <c r="Q23">
        <v>7.1889229422066503</v>
      </c>
      <c r="R23">
        <f>M23*B23</f>
        <v>0</v>
      </c>
      <c r="S23">
        <f>N23*B23</f>
        <v>0</v>
      </c>
      <c r="T23">
        <f>S23/M23</f>
        <v>0</v>
      </c>
      <c r="U23">
        <f>P23*B23</f>
        <v>0</v>
      </c>
      <c r="V23">
        <f>Q23*B23</f>
        <v>0</v>
      </c>
    </row>
    <row r="24" spans="1:22" x14ac:dyDescent="0.3">
      <c r="A24" t="s">
        <v>65</v>
      </c>
      <c r="B24">
        <v>0</v>
      </c>
      <c r="C24">
        <v>78</v>
      </c>
      <c r="D24">
        <v>1</v>
      </c>
      <c r="E24">
        <f>D24/C24</f>
        <v>1.282051282051282E-2</v>
      </c>
      <c r="F24">
        <v>45.458333330000002</v>
      </c>
      <c r="G24">
        <v>0.58279914499999996</v>
      </c>
      <c r="H24">
        <f>C24*B24</f>
        <v>0</v>
      </c>
      <c r="I24">
        <f>D24*B24</f>
        <v>0</v>
      </c>
      <c r="J24">
        <f>I24/C24</f>
        <v>0</v>
      </c>
      <c r="K24">
        <f>F24*B24</f>
        <v>0</v>
      </c>
      <c r="L24" s="2">
        <f>G24*B24</f>
        <v>0</v>
      </c>
      <c r="M24" s="5">
        <v>576</v>
      </c>
      <c r="N24">
        <v>47</v>
      </c>
      <c r="O24">
        <f>N24/M24</f>
        <v>8.1597222222222224E-2</v>
      </c>
      <c r="P24">
        <v>3311.7083333333298</v>
      </c>
      <c r="Q24">
        <v>5.7494936342592498</v>
      </c>
      <c r="R24">
        <f>M24*B24</f>
        <v>0</v>
      </c>
      <c r="S24">
        <f>N24*B24</f>
        <v>0</v>
      </c>
      <c r="T24">
        <f>S24/M24</f>
        <v>0</v>
      </c>
      <c r="U24">
        <f>P24*B24</f>
        <v>0</v>
      </c>
      <c r="V24">
        <f>Q24*B24</f>
        <v>0</v>
      </c>
    </row>
    <row r="25" spans="1:22" x14ac:dyDescent="0.3">
      <c r="A25" t="s">
        <v>163</v>
      </c>
      <c r="B25">
        <v>0</v>
      </c>
      <c r="C25">
        <v>78</v>
      </c>
      <c r="D25">
        <v>1</v>
      </c>
      <c r="E25">
        <f>D25/C25</f>
        <v>1.282051282051282E-2</v>
      </c>
      <c r="F25">
        <v>56.916666669999998</v>
      </c>
      <c r="G25">
        <v>0.72970085500000004</v>
      </c>
      <c r="H25">
        <f>C25*B25</f>
        <v>0</v>
      </c>
      <c r="I25">
        <f>D25*B25</f>
        <v>0</v>
      </c>
      <c r="J25">
        <f>I25/C25</f>
        <v>0</v>
      </c>
      <c r="K25">
        <f>F25*B25</f>
        <v>0</v>
      </c>
      <c r="L25" s="2">
        <f>G25*B25</f>
        <v>0</v>
      </c>
      <c r="M25" s="5">
        <v>576</v>
      </c>
      <c r="N25">
        <v>47</v>
      </c>
      <c r="O25">
        <f>N25/M25</f>
        <v>8.1597222222222224E-2</v>
      </c>
      <c r="P25">
        <v>3454.7083333333298</v>
      </c>
      <c r="Q25">
        <v>5.9977575231481399</v>
      </c>
      <c r="R25">
        <f>M25*B25</f>
        <v>0</v>
      </c>
      <c r="S25">
        <f>N25*B25</f>
        <v>0</v>
      </c>
      <c r="T25">
        <f>S25/M25</f>
        <v>0</v>
      </c>
      <c r="U25">
        <f>P25*B25</f>
        <v>0</v>
      </c>
      <c r="V25">
        <f>Q25*B25</f>
        <v>0</v>
      </c>
    </row>
    <row r="26" spans="1:22" x14ac:dyDescent="0.3">
      <c r="A26" t="s">
        <v>74</v>
      </c>
      <c r="B26">
        <v>0</v>
      </c>
      <c r="C26">
        <v>78</v>
      </c>
      <c r="D26">
        <v>1</v>
      </c>
      <c r="E26">
        <f>D26/C26</f>
        <v>1.282051282051282E-2</v>
      </c>
      <c r="F26">
        <v>55.541666669999998</v>
      </c>
      <c r="G26">
        <v>0.71207264999999997</v>
      </c>
      <c r="H26">
        <f>C26*B26</f>
        <v>0</v>
      </c>
      <c r="I26">
        <f>D26*B26</f>
        <v>0</v>
      </c>
      <c r="J26">
        <f>I26/C26</f>
        <v>0</v>
      </c>
      <c r="K26">
        <f>F26*B26</f>
        <v>0</v>
      </c>
      <c r="L26" s="2">
        <f>G26*B26</f>
        <v>0</v>
      </c>
      <c r="M26" s="5">
        <v>577</v>
      </c>
      <c r="N26">
        <v>45</v>
      </c>
      <c r="O26">
        <f>N26/M26</f>
        <v>7.7989601386481797E-2</v>
      </c>
      <c r="P26">
        <v>3162.5833333333298</v>
      </c>
      <c r="Q26">
        <v>5.48108030040438</v>
      </c>
      <c r="R26">
        <f>M26*B26</f>
        <v>0</v>
      </c>
      <c r="S26">
        <f>N26*B26</f>
        <v>0</v>
      </c>
      <c r="T26">
        <f>S26/M26</f>
        <v>0</v>
      </c>
      <c r="U26">
        <f>P26*B26</f>
        <v>0</v>
      </c>
      <c r="V26">
        <f>Q26*B26</f>
        <v>0</v>
      </c>
    </row>
    <row r="27" spans="1:22" x14ac:dyDescent="0.3">
      <c r="A27" t="s">
        <v>227</v>
      </c>
      <c r="B27">
        <v>0</v>
      </c>
      <c r="C27">
        <v>78</v>
      </c>
      <c r="D27">
        <v>1</v>
      </c>
      <c r="E27">
        <f>D27/C27</f>
        <v>1.282051282051282E-2</v>
      </c>
      <c r="F27">
        <v>56.916666669999998</v>
      </c>
      <c r="G27">
        <v>0.72970085500000004</v>
      </c>
      <c r="H27">
        <f>C27*B27</f>
        <v>0</v>
      </c>
      <c r="I27">
        <f>D27*B27</f>
        <v>0</v>
      </c>
      <c r="J27">
        <f>I27/C27</f>
        <v>0</v>
      </c>
      <c r="K27">
        <f>F27*B27</f>
        <v>0</v>
      </c>
      <c r="L27" s="2">
        <f>G27*B27</f>
        <v>0</v>
      </c>
      <c r="M27" s="5">
        <v>577</v>
      </c>
      <c r="N27">
        <v>41</v>
      </c>
      <c r="O27">
        <f>N27/M27</f>
        <v>7.1057192374350084E-2</v>
      </c>
      <c r="P27">
        <v>3247.9583333333298</v>
      </c>
      <c r="Q27">
        <v>5.6290439052570704</v>
      </c>
      <c r="R27">
        <f>M27*B27</f>
        <v>0</v>
      </c>
      <c r="S27">
        <f>N27*B27</f>
        <v>0</v>
      </c>
      <c r="T27">
        <f>S27/M27</f>
        <v>0</v>
      </c>
      <c r="U27">
        <f>P27*B27</f>
        <v>0</v>
      </c>
      <c r="V27">
        <f>Q27*B27</f>
        <v>0</v>
      </c>
    </row>
    <row r="28" spans="1:22" x14ac:dyDescent="0.3">
      <c r="A28" t="s">
        <v>121</v>
      </c>
      <c r="B28">
        <v>0</v>
      </c>
      <c r="C28">
        <v>78</v>
      </c>
      <c r="D28">
        <v>1</v>
      </c>
      <c r="E28">
        <f>D28/C28</f>
        <v>1.282051282051282E-2</v>
      </c>
      <c r="F28">
        <v>56.916666669999998</v>
      </c>
      <c r="G28">
        <v>0.72970085500000004</v>
      </c>
      <c r="H28">
        <f>C28*B28</f>
        <v>0</v>
      </c>
      <c r="I28">
        <f>D28*B28</f>
        <v>0</v>
      </c>
      <c r="J28">
        <f>I28/C28</f>
        <v>0</v>
      </c>
      <c r="K28">
        <f>F28*B28</f>
        <v>0</v>
      </c>
      <c r="L28" s="2">
        <f>G28*B28</f>
        <v>0</v>
      </c>
      <c r="M28" s="5">
        <v>576</v>
      </c>
      <c r="N28">
        <v>39</v>
      </c>
      <c r="O28">
        <f>N28/M28</f>
        <v>6.7708333333333329E-2</v>
      </c>
      <c r="P28">
        <v>2912.75</v>
      </c>
      <c r="Q28">
        <v>5.0568576388888804</v>
      </c>
      <c r="R28">
        <f>M28*B28</f>
        <v>0</v>
      </c>
      <c r="S28">
        <f>N28*B28</f>
        <v>0</v>
      </c>
      <c r="T28">
        <f>S28/M28</f>
        <v>0</v>
      </c>
      <c r="U28">
        <f>P28*B28</f>
        <v>0</v>
      </c>
      <c r="V28">
        <f>Q28*B28</f>
        <v>0</v>
      </c>
    </row>
    <row r="29" spans="1:22" x14ac:dyDescent="0.3">
      <c r="A29" t="s">
        <v>31</v>
      </c>
      <c r="B29">
        <v>0</v>
      </c>
      <c r="C29">
        <v>78</v>
      </c>
      <c r="D29">
        <v>1</v>
      </c>
      <c r="E29">
        <f>D29/C29</f>
        <v>1.282051282051282E-2</v>
      </c>
      <c r="F29">
        <v>56.916666669999998</v>
      </c>
      <c r="G29">
        <v>0.72970085500000004</v>
      </c>
      <c r="H29">
        <f>C29*B29</f>
        <v>0</v>
      </c>
      <c r="I29">
        <f>D29*B29</f>
        <v>0</v>
      </c>
      <c r="J29">
        <f>I29/C29</f>
        <v>0</v>
      </c>
      <c r="K29">
        <f>F29*B29</f>
        <v>0</v>
      </c>
      <c r="L29" s="2">
        <f>G29*B29</f>
        <v>0</v>
      </c>
      <c r="M29" s="5">
        <v>573</v>
      </c>
      <c r="N29">
        <v>38</v>
      </c>
      <c r="O29">
        <f>N29/M29</f>
        <v>6.6317626527050616E-2</v>
      </c>
      <c r="P29">
        <v>2945.6666666666601</v>
      </c>
      <c r="Q29">
        <v>5.1407795229784696</v>
      </c>
      <c r="R29">
        <f>M29*B29</f>
        <v>0</v>
      </c>
      <c r="S29">
        <f>N29*B29</f>
        <v>0</v>
      </c>
      <c r="T29">
        <f>S29/M29</f>
        <v>0</v>
      </c>
      <c r="U29">
        <f>P29*B29</f>
        <v>0</v>
      </c>
      <c r="V29">
        <f>Q29*B29</f>
        <v>0</v>
      </c>
    </row>
    <row r="30" spans="1:22" x14ac:dyDescent="0.3">
      <c r="A30" t="s">
        <v>113</v>
      </c>
      <c r="B30">
        <v>0</v>
      </c>
      <c r="C30">
        <v>78</v>
      </c>
      <c r="D30">
        <v>1</v>
      </c>
      <c r="E30">
        <f>D30/C30</f>
        <v>1.282051282051282E-2</v>
      </c>
      <c r="F30">
        <v>56.916666669999998</v>
      </c>
      <c r="G30">
        <v>0.72970085500000004</v>
      </c>
      <c r="H30">
        <f>C30*B30</f>
        <v>0</v>
      </c>
      <c r="I30">
        <f>D30*B30</f>
        <v>0</v>
      </c>
      <c r="J30">
        <f>I30/C30</f>
        <v>0</v>
      </c>
      <c r="K30">
        <f>F30*B30</f>
        <v>0</v>
      </c>
      <c r="L30" s="2">
        <f>G30*B30</f>
        <v>0</v>
      </c>
      <c r="M30" s="5">
        <v>576</v>
      </c>
      <c r="N30">
        <v>38</v>
      </c>
      <c r="O30">
        <f>N30/M30</f>
        <v>6.5972222222222224E-2</v>
      </c>
      <c r="P30">
        <v>2914.49999999999</v>
      </c>
      <c r="Q30">
        <v>5.0598958333333304</v>
      </c>
      <c r="R30">
        <f>M30*B30</f>
        <v>0</v>
      </c>
      <c r="S30">
        <f>N30*B30</f>
        <v>0</v>
      </c>
      <c r="T30">
        <f>S30/M30</f>
        <v>0</v>
      </c>
      <c r="U30">
        <f>P30*B30</f>
        <v>0</v>
      </c>
      <c r="V30">
        <f>Q30*B30</f>
        <v>0</v>
      </c>
    </row>
    <row r="31" spans="1:22" x14ac:dyDescent="0.3">
      <c r="A31" t="s">
        <v>154</v>
      </c>
      <c r="B31">
        <v>0</v>
      </c>
      <c r="C31">
        <v>78</v>
      </c>
      <c r="D31">
        <v>1</v>
      </c>
      <c r="E31">
        <f>D31/C31</f>
        <v>1.282051282051282E-2</v>
      </c>
      <c r="F31">
        <v>56.916666669999998</v>
      </c>
      <c r="G31">
        <v>0.72970085500000004</v>
      </c>
      <c r="H31">
        <f>C31*B31</f>
        <v>0</v>
      </c>
      <c r="I31">
        <f>D31*B31</f>
        <v>0</v>
      </c>
      <c r="J31">
        <f>I31/C31</f>
        <v>0</v>
      </c>
      <c r="K31">
        <f>F31*B31</f>
        <v>0</v>
      </c>
      <c r="L31" s="2">
        <f>G31*B31</f>
        <v>0</v>
      </c>
      <c r="M31" s="5">
        <v>574</v>
      </c>
      <c r="N31">
        <v>35</v>
      </c>
      <c r="O31">
        <f>N31/M31</f>
        <v>6.097560975609756E-2</v>
      </c>
      <c r="P31">
        <v>2412.8333333333298</v>
      </c>
      <c r="Q31">
        <v>4.2035423925667796</v>
      </c>
      <c r="R31">
        <f>M31*B31</f>
        <v>0</v>
      </c>
      <c r="S31">
        <f>N31*B31</f>
        <v>0</v>
      </c>
      <c r="T31">
        <f>S31/M31</f>
        <v>0</v>
      </c>
      <c r="U31">
        <f>P31*B31</f>
        <v>0</v>
      </c>
      <c r="V31">
        <f>Q31*B31</f>
        <v>0</v>
      </c>
    </row>
    <row r="32" spans="1:22" x14ac:dyDescent="0.3">
      <c r="A32" t="s">
        <v>223</v>
      </c>
      <c r="B32">
        <v>0</v>
      </c>
      <c r="C32">
        <v>78</v>
      </c>
      <c r="D32">
        <v>1</v>
      </c>
      <c r="E32">
        <f>D32/C32</f>
        <v>1.282051282051282E-2</v>
      </c>
      <c r="F32">
        <v>56.916666669999998</v>
      </c>
      <c r="G32">
        <v>0.72970085500000004</v>
      </c>
      <c r="H32">
        <f>C32*B32</f>
        <v>0</v>
      </c>
      <c r="I32">
        <f>D32*B32</f>
        <v>0</v>
      </c>
      <c r="J32">
        <f>I32/C32</f>
        <v>0</v>
      </c>
      <c r="K32">
        <f>F32*B32</f>
        <v>0</v>
      </c>
      <c r="L32" s="2">
        <f>G32*B32</f>
        <v>0</v>
      </c>
      <c r="M32" s="5">
        <v>560</v>
      </c>
      <c r="N32">
        <v>34</v>
      </c>
      <c r="O32">
        <f>N32/M32</f>
        <v>6.0714285714285714E-2</v>
      </c>
      <c r="P32">
        <v>2639.1666666666601</v>
      </c>
      <c r="Q32">
        <v>4.7127976190476097</v>
      </c>
      <c r="R32">
        <f>M32*B32</f>
        <v>0</v>
      </c>
      <c r="S32">
        <f>N32*B32</f>
        <v>0</v>
      </c>
      <c r="T32">
        <f>S32/M32</f>
        <v>0</v>
      </c>
      <c r="U32">
        <f>P32*B32</f>
        <v>0</v>
      </c>
      <c r="V32">
        <f>Q32*B32</f>
        <v>0</v>
      </c>
    </row>
    <row r="33" spans="1:22" x14ac:dyDescent="0.3">
      <c r="A33" t="s">
        <v>109</v>
      </c>
      <c r="B33">
        <v>0</v>
      </c>
      <c r="C33">
        <v>78</v>
      </c>
      <c r="D33">
        <v>1</v>
      </c>
      <c r="E33">
        <f>D33/C33</f>
        <v>1.282051282051282E-2</v>
      </c>
      <c r="F33">
        <v>93.583333330000002</v>
      </c>
      <c r="G33">
        <v>1.199786325</v>
      </c>
      <c r="H33">
        <f>C33*B33</f>
        <v>0</v>
      </c>
      <c r="I33">
        <f>D33*B33</f>
        <v>0</v>
      </c>
      <c r="J33">
        <f>I33/C33</f>
        <v>0</v>
      </c>
      <c r="K33">
        <f>F33*B33</f>
        <v>0</v>
      </c>
      <c r="L33" s="2">
        <f>G33*B33</f>
        <v>0</v>
      </c>
      <c r="M33" s="5">
        <v>560</v>
      </c>
      <c r="N33">
        <v>33</v>
      </c>
      <c r="O33">
        <f>N33/M33</f>
        <v>5.8928571428571427E-2</v>
      </c>
      <c r="P33">
        <v>2213.75</v>
      </c>
      <c r="Q33">
        <v>3.953125</v>
      </c>
      <c r="R33">
        <f>M33*B33</f>
        <v>0</v>
      </c>
      <c r="S33">
        <f>N33*B33</f>
        <v>0</v>
      </c>
      <c r="T33">
        <f>S33/M33</f>
        <v>0</v>
      </c>
      <c r="U33">
        <f>P33*B33</f>
        <v>0</v>
      </c>
      <c r="V33">
        <f>Q33*B33</f>
        <v>0</v>
      </c>
    </row>
    <row r="34" spans="1:22" x14ac:dyDescent="0.3">
      <c r="A34" t="s">
        <v>249</v>
      </c>
      <c r="B34">
        <v>0</v>
      </c>
      <c r="C34">
        <v>78</v>
      </c>
      <c r="D34">
        <v>1</v>
      </c>
      <c r="E34">
        <f>D34/C34</f>
        <v>1.282051282051282E-2</v>
      </c>
      <c r="F34">
        <v>55.541666669999998</v>
      </c>
      <c r="G34">
        <v>0.71207264999999997</v>
      </c>
      <c r="H34">
        <f>C34*B34</f>
        <v>0</v>
      </c>
      <c r="I34">
        <f>D34*B34</f>
        <v>0</v>
      </c>
      <c r="J34">
        <f>I34/C34</f>
        <v>0</v>
      </c>
      <c r="K34">
        <f>F34*B34</f>
        <v>0</v>
      </c>
      <c r="L34" s="2">
        <f>G34*B34</f>
        <v>0</v>
      </c>
      <c r="M34" s="5">
        <v>577</v>
      </c>
      <c r="N34">
        <v>34</v>
      </c>
      <c r="O34">
        <f>N34/M34</f>
        <v>5.8925476603119586E-2</v>
      </c>
      <c r="P34">
        <v>2389.375</v>
      </c>
      <c r="Q34">
        <v>4.1410311958405499</v>
      </c>
      <c r="R34">
        <f>M34*B34</f>
        <v>0</v>
      </c>
      <c r="S34">
        <f>N34*B34</f>
        <v>0</v>
      </c>
      <c r="T34">
        <f>S34/M34</f>
        <v>0</v>
      </c>
      <c r="U34">
        <f>P34*B34</f>
        <v>0</v>
      </c>
      <c r="V34">
        <f>Q34*B34</f>
        <v>0</v>
      </c>
    </row>
    <row r="35" spans="1:22" x14ac:dyDescent="0.3">
      <c r="A35" t="s">
        <v>138</v>
      </c>
      <c r="B35">
        <v>0</v>
      </c>
      <c r="C35">
        <v>78</v>
      </c>
      <c r="D35">
        <v>1</v>
      </c>
      <c r="E35">
        <f>D35/C35</f>
        <v>1.282051282051282E-2</v>
      </c>
      <c r="F35">
        <v>56.916666669999998</v>
      </c>
      <c r="G35">
        <v>0.72970085500000004</v>
      </c>
      <c r="H35">
        <f>C35*B35</f>
        <v>0</v>
      </c>
      <c r="I35">
        <f>D35*B35</f>
        <v>0</v>
      </c>
      <c r="J35">
        <f>I35/C35</f>
        <v>0</v>
      </c>
      <c r="K35">
        <f>F35*B35</f>
        <v>0</v>
      </c>
      <c r="L35" s="2">
        <f>G35*B35</f>
        <v>0</v>
      </c>
      <c r="M35" s="5">
        <v>573</v>
      </c>
      <c r="N35">
        <v>33</v>
      </c>
      <c r="O35">
        <f>N35/M35</f>
        <v>5.7591623036649213E-2</v>
      </c>
      <c r="P35">
        <v>2300.8333333333298</v>
      </c>
      <c r="Q35">
        <v>4.0154159394997002</v>
      </c>
      <c r="R35">
        <f>M35*B35</f>
        <v>0</v>
      </c>
      <c r="S35">
        <f>N35*B35</f>
        <v>0</v>
      </c>
      <c r="T35">
        <f>S35/M35</f>
        <v>0</v>
      </c>
      <c r="U35">
        <f>P35*B35</f>
        <v>0</v>
      </c>
      <c r="V35">
        <f>Q35*B35</f>
        <v>0</v>
      </c>
    </row>
    <row r="36" spans="1:22" x14ac:dyDescent="0.3">
      <c r="A36" t="s">
        <v>231</v>
      </c>
      <c r="B36">
        <v>0</v>
      </c>
      <c r="C36">
        <v>78</v>
      </c>
      <c r="D36">
        <v>1</v>
      </c>
      <c r="E36">
        <f>D36/C36</f>
        <v>1.282051282051282E-2</v>
      </c>
      <c r="F36">
        <v>56.916666669999998</v>
      </c>
      <c r="G36">
        <v>0.72970085500000004</v>
      </c>
      <c r="H36">
        <f>C36*B36</f>
        <v>0</v>
      </c>
      <c r="I36">
        <f>D36*B36</f>
        <v>0</v>
      </c>
      <c r="J36">
        <f>I36/C36</f>
        <v>0</v>
      </c>
      <c r="K36">
        <f>F36*B36</f>
        <v>0</v>
      </c>
      <c r="L36" s="2">
        <f>G36*B36</f>
        <v>0</v>
      </c>
      <c r="M36" s="5">
        <v>570</v>
      </c>
      <c r="N36">
        <v>32</v>
      </c>
      <c r="O36">
        <f>N36/M36</f>
        <v>5.6140350877192984E-2</v>
      </c>
      <c r="P36">
        <v>2451.0833333333298</v>
      </c>
      <c r="Q36">
        <v>4.3001461988304097</v>
      </c>
      <c r="R36">
        <f>M36*B36</f>
        <v>0</v>
      </c>
      <c r="S36">
        <f>N36*B36</f>
        <v>0</v>
      </c>
      <c r="T36">
        <f>S36/M36</f>
        <v>0</v>
      </c>
      <c r="U36">
        <f>P36*B36</f>
        <v>0</v>
      </c>
      <c r="V36">
        <f>Q36*B36</f>
        <v>0</v>
      </c>
    </row>
    <row r="37" spans="1:22" x14ac:dyDescent="0.3">
      <c r="A37" t="s">
        <v>48</v>
      </c>
      <c r="B37">
        <v>0</v>
      </c>
      <c r="C37">
        <v>78</v>
      </c>
      <c r="D37">
        <v>1</v>
      </c>
      <c r="E37">
        <f>D37/C37</f>
        <v>1.282051282051282E-2</v>
      </c>
      <c r="F37">
        <v>56.916666669999998</v>
      </c>
      <c r="G37">
        <v>0.72970085500000004</v>
      </c>
      <c r="H37">
        <f>C37*B37</f>
        <v>0</v>
      </c>
      <c r="I37">
        <f>D37*B37</f>
        <v>0</v>
      </c>
      <c r="J37">
        <f>I37/C37</f>
        <v>0</v>
      </c>
      <c r="K37">
        <f>F37*B37</f>
        <v>0</v>
      </c>
      <c r="L37" s="2">
        <f>G37*B37</f>
        <v>0</v>
      </c>
      <c r="M37" s="5">
        <v>562</v>
      </c>
      <c r="N37">
        <v>31</v>
      </c>
      <c r="O37">
        <f>N37/M37</f>
        <v>5.5160142348754451E-2</v>
      </c>
      <c r="P37">
        <v>2237.4166666666601</v>
      </c>
      <c r="Q37">
        <v>3.9811684460260901</v>
      </c>
      <c r="R37">
        <f>M37*B37</f>
        <v>0</v>
      </c>
      <c r="S37">
        <f>N37*B37</f>
        <v>0</v>
      </c>
      <c r="T37">
        <f>S37/M37</f>
        <v>0</v>
      </c>
      <c r="U37">
        <f>P37*B37</f>
        <v>0</v>
      </c>
      <c r="V37">
        <f>Q37*B37</f>
        <v>0</v>
      </c>
    </row>
    <row r="38" spans="1:22" x14ac:dyDescent="0.3">
      <c r="A38" t="s">
        <v>94</v>
      </c>
      <c r="B38">
        <v>0</v>
      </c>
      <c r="C38">
        <v>78</v>
      </c>
      <c r="D38">
        <v>1</v>
      </c>
      <c r="E38">
        <f>D38/C38</f>
        <v>1.282051282051282E-2</v>
      </c>
      <c r="F38">
        <v>56.916666669999998</v>
      </c>
      <c r="G38">
        <v>0.72970085500000004</v>
      </c>
      <c r="H38">
        <f>C38*B38</f>
        <v>0</v>
      </c>
      <c r="I38">
        <f>D38*B38</f>
        <v>0</v>
      </c>
      <c r="J38">
        <f>I38/C38</f>
        <v>0</v>
      </c>
      <c r="K38">
        <f>F38*B38</f>
        <v>0</v>
      </c>
      <c r="L38" s="2">
        <f>G38*B38</f>
        <v>0</v>
      </c>
      <c r="M38" s="5">
        <v>575</v>
      </c>
      <c r="N38">
        <v>31</v>
      </c>
      <c r="O38">
        <f>N38/M38</f>
        <v>5.3913043478260869E-2</v>
      </c>
      <c r="P38">
        <v>2231</v>
      </c>
      <c r="Q38">
        <v>3.88</v>
      </c>
      <c r="R38">
        <f>M38*B38</f>
        <v>0</v>
      </c>
      <c r="S38">
        <f>N38*B38</f>
        <v>0</v>
      </c>
      <c r="T38">
        <f>S38/M38</f>
        <v>0</v>
      </c>
      <c r="U38">
        <f>P38*B38</f>
        <v>0</v>
      </c>
      <c r="V38">
        <f>Q38*B38</f>
        <v>0</v>
      </c>
    </row>
    <row r="39" spans="1:22" x14ac:dyDescent="0.3">
      <c r="A39" t="s">
        <v>81</v>
      </c>
      <c r="B39">
        <v>0</v>
      </c>
      <c r="C39">
        <v>78</v>
      </c>
      <c r="D39">
        <v>1</v>
      </c>
      <c r="E39">
        <f>D39/C39</f>
        <v>1.282051282051282E-2</v>
      </c>
      <c r="F39">
        <v>42.708333330000002</v>
      </c>
      <c r="G39">
        <v>0.54754273499999995</v>
      </c>
      <c r="H39">
        <f>C39*B39</f>
        <v>0</v>
      </c>
      <c r="I39">
        <f>D39*B39</f>
        <v>0</v>
      </c>
      <c r="J39">
        <f>I39/C39</f>
        <v>0</v>
      </c>
      <c r="K39">
        <f>F39*B39</f>
        <v>0</v>
      </c>
      <c r="L39" s="2">
        <f>G39*B39</f>
        <v>0</v>
      </c>
      <c r="M39" s="5">
        <v>575</v>
      </c>
      <c r="N39">
        <v>30</v>
      </c>
      <c r="O39">
        <f>N39/M39</f>
        <v>5.2173913043478258E-2</v>
      </c>
      <c r="P39">
        <v>1921.0833333333301</v>
      </c>
      <c r="Q39">
        <v>3.3410144927536201</v>
      </c>
      <c r="R39">
        <f>M39*B39</f>
        <v>0</v>
      </c>
      <c r="S39">
        <f>N39*B39</f>
        <v>0</v>
      </c>
      <c r="T39">
        <f>S39/M39</f>
        <v>0</v>
      </c>
      <c r="U39">
        <f>P39*B39</f>
        <v>0</v>
      </c>
      <c r="V39">
        <f>Q39*B39</f>
        <v>0</v>
      </c>
    </row>
    <row r="40" spans="1:22" x14ac:dyDescent="0.3">
      <c r="A40" t="s">
        <v>93</v>
      </c>
      <c r="B40">
        <v>0</v>
      </c>
      <c r="C40">
        <v>78</v>
      </c>
      <c r="D40">
        <v>1</v>
      </c>
      <c r="E40">
        <f>D40/C40</f>
        <v>1.282051282051282E-2</v>
      </c>
      <c r="F40">
        <v>56.916666669999998</v>
      </c>
      <c r="G40">
        <v>0.72970085500000004</v>
      </c>
      <c r="H40">
        <f>C40*B40</f>
        <v>0</v>
      </c>
      <c r="I40">
        <f>D40*B40</f>
        <v>0</v>
      </c>
      <c r="J40">
        <f>I40/C40</f>
        <v>0</v>
      </c>
      <c r="K40">
        <f>F40*B40</f>
        <v>0</v>
      </c>
      <c r="L40" s="2">
        <f>G40*B40</f>
        <v>0</v>
      </c>
      <c r="M40" s="5">
        <v>575</v>
      </c>
      <c r="N40">
        <v>29</v>
      </c>
      <c r="O40">
        <f>N40/M40</f>
        <v>5.0434782608695654E-2</v>
      </c>
      <c r="P40">
        <v>2102.0416666666601</v>
      </c>
      <c r="Q40">
        <v>3.6557246376811601</v>
      </c>
      <c r="R40">
        <f>M40*B40</f>
        <v>0</v>
      </c>
      <c r="S40">
        <f>N40*B40</f>
        <v>0</v>
      </c>
      <c r="T40">
        <f>S40/M40</f>
        <v>0</v>
      </c>
      <c r="U40">
        <f>P40*B40</f>
        <v>0</v>
      </c>
      <c r="V40">
        <f>Q40*B40</f>
        <v>0</v>
      </c>
    </row>
    <row r="41" spans="1:22" x14ac:dyDescent="0.3">
      <c r="A41" t="s">
        <v>238</v>
      </c>
      <c r="B41">
        <v>0</v>
      </c>
      <c r="C41">
        <v>78</v>
      </c>
      <c r="D41">
        <v>1</v>
      </c>
      <c r="E41">
        <f>D41/C41</f>
        <v>1.282051282051282E-2</v>
      </c>
      <c r="F41">
        <v>42.708333330000002</v>
      </c>
      <c r="G41">
        <v>0.54754273499999995</v>
      </c>
      <c r="H41">
        <f>C41*B41</f>
        <v>0</v>
      </c>
      <c r="I41">
        <f>D41*B41</f>
        <v>0</v>
      </c>
      <c r="J41">
        <f>I41/C41</f>
        <v>0</v>
      </c>
      <c r="K41">
        <f>F41*B41</f>
        <v>0</v>
      </c>
      <c r="L41" s="2">
        <f>G41*B41</f>
        <v>0</v>
      </c>
      <c r="M41" s="5">
        <v>575</v>
      </c>
      <c r="N41">
        <v>29</v>
      </c>
      <c r="O41">
        <f>N41/M41</f>
        <v>5.0434782608695654E-2</v>
      </c>
      <c r="P41">
        <v>1987</v>
      </c>
      <c r="Q41">
        <v>3.4556521739130401</v>
      </c>
      <c r="R41">
        <f>M41*B41</f>
        <v>0</v>
      </c>
      <c r="S41">
        <f>N41*B41</f>
        <v>0</v>
      </c>
      <c r="T41">
        <f>S41/M41</f>
        <v>0</v>
      </c>
      <c r="U41">
        <f>P41*B41</f>
        <v>0</v>
      </c>
      <c r="V41">
        <f>Q41*B41</f>
        <v>0</v>
      </c>
    </row>
    <row r="42" spans="1:22" x14ac:dyDescent="0.3">
      <c r="A42" t="s">
        <v>12</v>
      </c>
      <c r="B42">
        <v>0</v>
      </c>
      <c r="C42">
        <v>78</v>
      </c>
      <c r="D42">
        <v>1</v>
      </c>
      <c r="E42">
        <f>D42/C42</f>
        <v>1.282051282051282E-2</v>
      </c>
      <c r="F42">
        <v>55.541666669999998</v>
      </c>
      <c r="G42">
        <v>0.71207264999999997</v>
      </c>
      <c r="H42">
        <f>C42*B42</f>
        <v>0</v>
      </c>
      <c r="I42">
        <f>D42*B42</f>
        <v>0</v>
      </c>
      <c r="J42">
        <f>I42/C42</f>
        <v>0</v>
      </c>
      <c r="K42">
        <f>F42*B42</f>
        <v>0</v>
      </c>
      <c r="L42" s="2">
        <f>G42*B42</f>
        <v>0</v>
      </c>
      <c r="M42" s="5">
        <v>572</v>
      </c>
      <c r="N42">
        <v>28</v>
      </c>
      <c r="O42">
        <f>N42/M42</f>
        <v>4.8951048951048952E-2</v>
      </c>
      <c r="P42">
        <v>2047.4166666666599</v>
      </c>
      <c r="Q42">
        <v>3.5793997668997601</v>
      </c>
      <c r="R42">
        <f>M42*B42</f>
        <v>0</v>
      </c>
      <c r="S42">
        <f>N42*B42</f>
        <v>0</v>
      </c>
      <c r="T42">
        <f>S42/M42</f>
        <v>0</v>
      </c>
      <c r="U42">
        <f>P42*B42</f>
        <v>0</v>
      </c>
      <c r="V42">
        <f>Q42*B42</f>
        <v>0</v>
      </c>
    </row>
    <row r="43" spans="1:22" x14ac:dyDescent="0.3">
      <c r="A43" t="s">
        <v>7</v>
      </c>
      <c r="B43">
        <v>0</v>
      </c>
      <c r="C43">
        <v>78</v>
      </c>
      <c r="D43">
        <v>1</v>
      </c>
      <c r="E43">
        <f>D43/C43</f>
        <v>1.282051282051282E-2</v>
      </c>
      <c r="F43">
        <v>55.541666669999998</v>
      </c>
      <c r="G43">
        <v>0.71207264999999997</v>
      </c>
      <c r="H43">
        <f>C43*B43</f>
        <v>0</v>
      </c>
      <c r="I43">
        <f>D43*B43</f>
        <v>0</v>
      </c>
      <c r="J43">
        <f>I43/C43</f>
        <v>0</v>
      </c>
      <c r="K43">
        <f>F43*B43</f>
        <v>0</v>
      </c>
      <c r="L43" s="2">
        <f>G43*B43</f>
        <v>0</v>
      </c>
      <c r="M43" s="5">
        <v>575</v>
      </c>
      <c r="N43">
        <v>28</v>
      </c>
      <c r="O43">
        <f>N43/M43</f>
        <v>4.8695652173913043E-2</v>
      </c>
      <c r="P43">
        <v>1781.5833333333301</v>
      </c>
      <c r="Q43">
        <v>3.09840579710144</v>
      </c>
      <c r="R43">
        <f>M43*B43</f>
        <v>0</v>
      </c>
      <c r="S43">
        <f>N43*B43</f>
        <v>0</v>
      </c>
      <c r="T43">
        <f>S43/M43</f>
        <v>0</v>
      </c>
      <c r="U43">
        <f>P43*B43</f>
        <v>0</v>
      </c>
      <c r="V43">
        <f>Q43*B43</f>
        <v>0</v>
      </c>
    </row>
    <row r="44" spans="1:22" x14ac:dyDescent="0.3">
      <c r="A44" t="s">
        <v>199</v>
      </c>
      <c r="B44">
        <v>0</v>
      </c>
      <c r="C44">
        <v>78</v>
      </c>
      <c r="D44">
        <v>1</v>
      </c>
      <c r="E44">
        <f>D44/C44</f>
        <v>1.282051282051282E-2</v>
      </c>
      <c r="F44">
        <v>55.541666669999998</v>
      </c>
      <c r="G44">
        <v>0.71207264999999997</v>
      </c>
      <c r="H44">
        <f>C44*B44</f>
        <v>0</v>
      </c>
      <c r="I44">
        <f>D44*B44</f>
        <v>0</v>
      </c>
      <c r="J44">
        <f>I44/C44</f>
        <v>0</v>
      </c>
      <c r="K44">
        <f>F44*B44</f>
        <v>0</v>
      </c>
      <c r="L44" s="2">
        <f>G44*B44</f>
        <v>0</v>
      </c>
      <c r="M44" s="5">
        <v>569</v>
      </c>
      <c r="N44">
        <v>26</v>
      </c>
      <c r="O44">
        <f>N44/M44</f>
        <v>4.5694200351493852E-2</v>
      </c>
      <c r="P44">
        <v>1861.625</v>
      </c>
      <c r="Q44">
        <v>3.2717486818980599</v>
      </c>
      <c r="R44">
        <f>M44*B44</f>
        <v>0</v>
      </c>
      <c r="S44">
        <f>N44*B44</f>
        <v>0</v>
      </c>
      <c r="T44">
        <f>S44/M44</f>
        <v>0</v>
      </c>
      <c r="U44">
        <f>P44*B44</f>
        <v>0</v>
      </c>
      <c r="V44">
        <f>Q44*B44</f>
        <v>0</v>
      </c>
    </row>
    <row r="45" spans="1:22" x14ac:dyDescent="0.3">
      <c r="A45" t="s">
        <v>159</v>
      </c>
      <c r="B45">
        <v>0</v>
      </c>
      <c r="C45">
        <v>78</v>
      </c>
      <c r="D45">
        <v>1</v>
      </c>
      <c r="E45">
        <f>D45/C45</f>
        <v>1.282051282051282E-2</v>
      </c>
      <c r="F45">
        <v>56.916666669999998</v>
      </c>
      <c r="G45">
        <v>0.72970085500000004</v>
      </c>
      <c r="H45">
        <f>C45*B45</f>
        <v>0</v>
      </c>
      <c r="I45">
        <f>D45*B45</f>
        <v>0</v>
      </c>
      <c r="J45">
        <f>I45/C45</f>
        <v>0</v>
      </c>
      <c r="K45">
        <f>F45*B45</f>
        <v>0</v>
      </c>
      <c r="L45" s="2">
        <f>G45*B45</f>
        <v>0</v>
      </c>
      <c r="M45" s="5">
        <v>575</v>
      </c>
      <c r="N45">
        <v>26</v>
      </c>
      <c r="O45">
        <f>N45/M45</f>
        <v>4.5217391304347827E-2</v>
      </c>
      <c r="P45">
        <v>1863.4583333333301</v>
      </c>
      <c r="Q45">
        <v>3.24079710144927</v>
      </c>
      <c r="R45">
        <f>M45*B45</f>
        <v>0</v>
      </c>
      <c r="S45">
        <f>N45*B45</f>
        <v>0</v>
      </c>
      <c r="T45">
        <f>S45/M45</f>
        <v>0</v>
      </c>
      <c r="U45">
        <f>P45*B45</f>
        <v>0</v>
      </c>
      <c r="V45">
        <f>Q45*B45</f>
        <v>0</v>
      </c>
    </row>
    <row r="46" spans="1:22" x14ac:dyDescent="0.3">
      <c r="A46" t="s">
        <v>37</v>
      </c>
      <c r="B46">
        <v>0</v>
      </c>
      <c r="C46">
        <v>78</v>
      </c>
      <c r="D46">
        <v>1</v>
      </c>
      <c r="E46">
        <f>D46/C46</f>
        <v>1.282051282051282E-2</v>
      </c>
      <c r="F46">
        <v>55.541666669999998</v>
      </c>
      <c r="G46">
        <v>0.71207264999999997</v>
      </c>
      <c r="H46">
        <f>C46*B46</f>
        <v>0</v>
      </c>
      <c r="I46">
        <f>D46*B46</f>
        <v>0</v>
      </c>
      <c r="J46">
        <f>I46/C46</f>
        <v>0</v>
      </c>
      <c r="K46">
        <f>F46*B46</f>
        <v>0</v>
      </c>
      <c r="L46" s="2">
        <f>G46*B46</f>
        <v>0</v>
      </c>
      <c r="M46" s="5">
        <v>577</v>
      </c>
      <c r="N46">
        <v>26</v>
      </c>
      <c r="O46">
        <f>N46/M46</f>
        <v>4.5060658578856154E-2</v>
      </c>
      <c r="P46">
        <v>1781.875</v>
      </c>
      <c r="Q46">
        <v>3.0881715771230498</v>
      </c>
      <c r="R46">
        <f>M46*B46</f>
        <v>0</v>
      </c>
      <c r="S46">
        <f>N46*B46</f>
        <v>0</v>
      </c>
      <c r="T46">
        <f>S46/M46</f>
        <v>0</v>
      </c>
      <c r="U46">
        <f>P46*B46</f>
        <v>0</v>
      </c>
      <c r="V46">
        <f>Q46*B46</f>
        <v>0</v>
      </c>
    </row>
    <row r="47" spans="1:22" x14ac:dyDescent="0.3">
      <c r="A47" t="s">
        <v>244</v>
      </c>
      <c r="B47">
        <v>0</v>
      </c>
      <c r="C47">
        <v>78</v>
      </c>
      <c r="D47">
        <v>1</v>
      </c>
      <c r="E47">
        <f>D47/C47</f>
        <v>1.282051282051282E-2</v>
      </c>
      <c r="F47">
        <v>56.916666669999998</v>
      </c>
      <c r="G47">
        <v>0.72970085500000004</v>
      </c>
      <c r="H47">
        <f>C47*B47</f>
        <v>0</v>
      </c>
      <c r="I47">
        <f>D47*B47</f>
        <v>0</v>
      </c>
      <c r="J47">
        <f>I47/C47</f>
        <v>0</v>
      </c>
      <c r="K47">
        <f>F47*B47</f>
        <v>0</v>
      </c>
      <c r="L47" s="2">
        <f>G47*B47</f>
        <v>0</v>
      </c>
      <c r="M47" s="5">
        <v>577</v>
      </c>
      <c r="N47">
        <v>26</v>
      </c>
      <c r="O47">
        <f>N47/M47</f>
        <v>4.5060658578856154E-2</v>
      </c>
      <c r="P47">
        <v>1836.875</v>
      </c>
      <c r="Q47">
        <v>3.1834922010398601</v>
      </c>
      <c r="R47">
        <f>M47*B47</f>
        <v>0</v>
      </c>
      <c r="S47">
        <f>N47*B47</f>
        <v>0</v>
      </c>
      <c r="T47">
        <f>S47/M47</f>
        <v>0</v>
      </c>
      <c r="U47">
        <f>P47*B47</f>
        <v>0</v>
      </c>
      <c r="V47">
        <f>Q47*B47</f>
        <v>0</v>
      </c>
    </row>
    <row r="48" spans="1:22" x14ac:dyDescent="0.3">
      <c r="A48" t="s">
        <v>15</v>
      </c>
      <c r="B48">
        <v>0</v>
      </c>
      <c r="C48">
        <v>78</v>
      </c>
      <c r="D48">
        <v>1</v>
      </c>
      <c r="E48">
        <f>D48/C48</f>
        <v>1.282051282051282E-2</v>
      </c>
      <c r="F48">
        <v>55.541666669999998</v>
      </c>
      <c r="G48">
        <v>0.71207264999999997</v>
      </c>
      <c r="H48">
        <f>C48*B48</f>
        <v>0</v>
      </c>
      <c r="I48">
        <f>D48*B48</f>
        <v>0</v>
      </c>
      <c r="J48">
        <f>I48/C48</f>
        <v>0</v>
      </c>
      <c r="K48">
        <f>F48*B48</f>
        <v>0</v>
      </c>
      <c r="L48" s="2">
        <f>G48*B48</f>
        <v>0</v>
      </c>
      <c r="M48" s="5">
        <v>571</v>
      </c>
      <c r="N48">
        <v>25</v>
      </c>
      <c r="O48">
        <f>N48/M48</f>
        <v>4.3782837127845885E-2</v>
      </c>
      <c r="P48">
        <v>1630.0833333333301</v>
      </c>
      <c r="Q48">
        <v>2.8547869235259702</v>
      </c>
      <c r="R48">
        <f>M48*B48</f>
        <v>0</v>
      </c>
      <c r="S48">
        <f>N48*B48</f>
        <v>0</v>
      </c>
      <c r="T48">
        <f>S48/M48</f>
        <v>0</v>
      </c>
      <c r="U48">
        <f>P48*B48</f>
        <v>0</v>
      </c>
      <c r="V48">
        <f>Q48*B48</f>
        <v>0</v>
      </c>
    </row>
    <row r="49" spans="1:22" x14ac:dyDescent="0.3">
      <c r="A49" t="s">
        <v>50</v>
      </c>
      <c r="B49">
        <v>0</v>
      </c>
      <c r="C49">
        <v>78</v>
      </c>
      <c r="D49">
        <v>1</v>
      </c>
      <c r="E49">
        <f>D49/C49</f>
        <v>1.282051282051282E-2</v>
      </c>
      <c r="F49">
        <v>56.916666669999998</v>
      </c>
      <c r="G49">
        <v>0.72970085500000004</v>
      </c>
      <c r="H49">
        <f>C49*B49</f>
        <v>0</v>
      </c>
      <c r="I49">
        <f>D49*B49</f>
        <v>0</v>
      </c>
      <c r="J49">
        <f>I49/C49</f>
        <v>0</v>
      </c>
      <c r="K49">
        <f>F49*B49</f>
        <v>0</v>
      </c>
      <c r="L49" s="2">
        <f>G49*B49</f>
        <v>0</v>
      </c>
      <c r="M49" s="5">
        <v>574</v>
      </c>
      <c r="N49">
        <v>25</v>
      </c>
      <c r="O49">
        <f>N49/M49</f>
        <v>4.3554006968641118E-2</v>
      </c>
      <c r="P49">
        <v>1874.375</v>
      </c>
      <c r="Q49">
        <v>3.2654616724738599</v>
      </c>
      <c r="R49">
        <f>M49*B49</f>
        <v>0</v>
      </c>
      <c r="S49">
        <f>N49*B49</f>
        <v>0</v>
      </c>
      <c r="T49">
        <f>S49/M49</f>
        <v>0</v>
      </c>
      <c r="U49">
        <f>P49*B49</f>
        <v>0</v>
      </c>
      <c r="V49">
        <f>Q49*B49</f>
        <v>0</v>
      </c>
    </row>
    <row r="50" spans="1:22" x14ac:dyDescent="0.3">
      <c r="A50" t="s">
        <v>145</v>
      </c>
      <c r="B50">
        <v>0</v>
      </c>
      <c r="C50">
        <v>78</v>
      </c>
      <c r="D50">
        <v>1</v>
      </c>
      <c r="E50">
        <f>D50/C50</f>
        <v>1.282051282051282E-2</v>
      </c>
      <c r="F50">
        <v>55.541666669999998</v>
      </c>
      <c r="G50">
        <v>0.71207264999999997</v>
      </c>
      <c r="H50">
        <f>C50*B50</f>
        <v>0</v>
      </c>
      <c r="I50">
        <f>D50*B50</f>
        <v>0</v>
      </c>
      <c r="J50">
        <f>I50/C50</f>
        <v>0</v>
      </c>
      <c r="K50">
        <f>F50*B50</f>
        <v>0</v>
      </c>
      <c r="L50" s="2">
        <f>G50*B50</f>
        <v>0</v>
      </c>
      <c r="M50" s="5">
        <v>577</v>
      </c>
      <c r="N50">
        <v>25</v>
      </c>
      <c r="O50">
        <f>N50/M50</f>
        <v>4.3327556325823226E-2</v>
      </c>
      <c r="P50">
        <v>1675.9166666666599</v>
      </c>
      <c r="Q50">
        <v>2.9045349508954299</v>
      </c>
      <c r="R50">
        <f>M50*B50</f>
        <v>0</v>
      </c>
      <c r="S50">
        <f>N50*B50</f>
        <v>0</v>
      </c>
      <c r="T50">
        <f>S50/M50</f>
        <v>0</v>
      </c>
      <c r="U50">
        <f>P50*B50</f>
        <v>0</v>
      </c>
      <c r="V50">
        <f>Q50*B50</f>
        <v>0</v>
      </c>
    </row>
    <row r="51" spans="1:22" x14ac:dyDescent="0.3">
      <c r="A51" t="s">
        <v>187</v>
      </c>
      <c r="B51">
        <v>0</v>
      </c>
      <c r="C51">
        <v>78</v>
      </c>
      <c r="D51">
        <v>1</v>
      </c>
      <c r="E51">
        <f>D51/C51</f>
        <v>1.282051282051282E-2</v>
      </c>
      <c r="F51">
        <v>56.916666669999998</v>
      </c>
      <c r="G51">
        <v>0.72970085500000004</v>
      </c>
      <c r="H51">
        <f>C51*B51</f>
        <v>0</v>
      </c>
      <c r="I51">
        <f>D51*B51</f>
        <v>0</v>
      </c>
      <c r="J51">
        <f>I51/C51</f>
        <v>0</v>
      </c>
      <c r="K51">
        <f>F51*B51</f>
        <v>0</v>
      </c>
      <c r="L51" s="2">
        <f>G51*B51</f>
        <v>0</v>
      </c>
      <c r="M51" s="5">
        <v>577</v>
      </c>
      <c r="N51">
        <v>25</v>
      </c>
      <c r="O51">
        <f>N51/M51</f>
        <v>4.3327556325823226E-2</v>
      </c>
      <c r="P51">
        <v>1745.5833333333301</v>
      </c>
      <c r="Q51">
        <v>3.0252744078567302</v>
      </c>
      <c r="R51">
        <f>M51*B51</f>
        <v>0</v>
      </c>
      <c r="S51">
        <f>N51*B51</f>
        <v>0</v>
      </c>
      <c r="T51">
        <f>S51/M51</f>
        <v>0</v>
      </c>
      <c r="U51">
        <f>P51*B51</f>
        <v>0</v>
      </c>
      <c r="V51">
        <f>Q51*B51</f>
        <v>0</v>
      </c>
    </row>
    <row r="52" spans="1:22" x14ac:dyDescent="0.3">
      <c r="A52" t="s">
        <v>166</v>
      </c>
      <c r="B52">
        <v>0</v>
      </c>
      <c r="C52">
        <v>78</v>
      </c>
      <c r="D52">
        <v>1</v>
      </c>
      <c r="E52">
        <f>D52/C52</f>
        <v>1.282051282051282E-2</v>
      </c>
      <c r="F52">
        <v>56.916666669999998</v>
      </c>
      <c r="G52">
        <v>0.72970085500000004</v>
      </c>
      <c r="H52">
        <f>C52*B52</f>
        <v>0</v>
      </c>
      <c r="I52">
        <f>D52*B52</f>
        <v>0</v>
      </c>
      <c r="J52">
        <f>I52/C52</f>
        <v>0</v>
      </c>
      <c r="K52">
        <f>F52*B52</f>
        <v>0</v>
      </c>
      <c r="L52" s="2">
        <f>G52*B52</f>
        <v>0</v>
      </c>
      <c r="M52" s="5">
        <v>575</v>
      </c>
      <c r="N52">
        <v>21</v>
      </c>
      <c r="O52">
        <f>N52/M52</f>
        <v>3.6521739130434785E-2</v>
      </c>
      <c r="P52">
        <v>1550.9166666666599</v>
      </c>
      <c r="Q52">
        <v>2.6972463768115902</v>
      </c>
      <c r="R52">
        <f>M52*B52</f>
        <v>0</v>
      </c>
      <c r="S52">
        <f>N52*B52</f>
        <v>0</v>
      </c>
      <c r="T52">
        <f>S52/M52</f>
        <v>0</v>
      </c>
      <c r="U52">
        <f>P52*B52</f>
        <v>0</v>
      </c>
      <c r="V52">
        <f>Q52*B52</f>
        <v>0</v>
      </c>
    </row>
    <row r="53" spans="1:22" x14ac:dyDescent="0.3">
      <c r="A53" t="s">
        <v>156</v>
      </c>
      <c r="B53">
        <v>0</v>
      </c>
      <c r="C53">
        <v>78</v>
      </c>
      <c r="D53">
        <v>1</v>
      </c>
      <c r="E53">
        <f>D53/C53</f>
        <v>1.282051282051282E-2</v>
      </c>
      <c r="F53">
        <v>56.916666669999998</v>
      </c>
      <c r="G53">
        <v>0.72970085500000004</v>
      </c>
      <c r="H53">
        <f>C53*B53</f>
        <v>0</v>
      </c>
      <c r="I53">
        <f>D53*B53</f>
        <v>0</v>
      </c>
      <c r="J53">
        <f>I53/C53</f>
        <v>0</v>
      </c>
      <c r="K53">
        <f>F53*B53</f>
        <v>0</v>
      </c>
      <c r="L53" s="2">
        <f>G53*B53</f>
        <v>0</v>
      </c>
      <c r="M53" s="5">
        <v>576</v>
      </c>
      <c r="N53">
        <v>21</v>
      </c>
      <c r="O53">
        <f>N53/M53</f>
        <v>3.6458333333333336E-2</v>
      </c>
      <c r="P53">
        <v>1709.5</v>
      </c>
      <c r="Q53">
        <v>2.9678819444444402</v>
      </c>
      <c r="R53">
        <f>M53*B53</f>
        <v>0</v>
      </c>
      <c r="S53">
        <f>N53*B53</f>
        <v>0</v>
      </c>
      <c r="T53">
        <f>S53/M53</f>
        <v>0</v>
      </c>
      <c r="U53">
        <f>P53*B53</f>
        <v>0</v>
      </c>
      <c r="V53">
        <f>Q53*B53</f>
        <v>0</v>
      </c>
    </row>
    <row r="54" spans="1:22" x14ac:dyDescent="0.3">
      <c r="A54" t="s">
        <v>234</v>
      </c>
      <c r="B54">
        <v>0</v>
      </c>
      <c r="C54">
        <v>78</v>
      </c>
      <c r="D54">
        <v>1</v>
      </c>
      <c r="E54">
        <f>D54/C54</f>
        <v>1.282051282051282E-2</v>
      </c>
      <c r="F54">
        <v>56.916666669999998</v>
      </c>
      <c r="G54">
        <v>0.72970085500000004</v>
      </c>
      <c r="H54">
        <f>C54*B54</f>
        <v>0</v>
      </c>
      <c r="I54">
        <f>D54*B54</f>
        <v>0</v>
      </c>
      <c r="J54">
        <f>I54/C54</f>
        <v>0</v>
      </c>
      <c r="K54">
        <f>F54*B54</f>
        <v>0</v>
      </c>
      <c r="L54" s="2">
        <f>G54*B54</f>
        <v>0</v>
      </c>
      <c r="M54" s="5">
        <v>572</v>
      </c>
      <c r="N54">
        <v>20</v>
      </c>
      <c r="O54">
        <f>N54/M54</f>
        <v>3.4965034965034968E-2</v>
      </c>
      <c r="P54">
        <v>1400.5</v>
      </c>
      <c r="Q54">
        <v>2.4484265734265702</v>
      </c>
      <c r="R54">
        <f>M54*B54</f>
        <v>0</v>
      </c>
      <c r="S54">
        <f>N54*B54</f>
        <v>0</v>
      </c>
      <c r="T54">
        <f>S54/M54</f>
        <v>0</v>
      </c>
      <c r="U54">
        <f>P54*B54</f>
        <v>0</v>
      </c>
      <c r="V54">
        <f>Q54*B54</f>
        <v>0</v>
      </c>
    </row>
    <row r="55" spans="1:22" x14ac:dyDescent="0.3">
      <c r="A55" t="s">
        <v>149</v>
      </c>
      <c r="B55">
        <v>0</v>
      </c>
      <c r="C55">
        <v>78</v>
      </c>
      <c r="D55">
        <v>1</v>
      </c>
      <c r="E55">
        <f>D55/C55</f>
        <v>1.282051282051282E-2</v>
      </c>
      <c r="F55">
        <v>56.916666669999998</v>
      </c>
      <c r="G55">
        <v>0.72970085500000004</v>
      </c>
      <c r="H55">
        <f>C55*B55</f>
        <v>0</v>
      </c>
      <c r="I55">
        <f>D55*B55</f>
        <v>0</v>
      </c>
      <c r="J55">
        <f>I55/C55</f>
        <v>0</v>
      </c>
      <c r="K55">
        <f>F55*B55</f>
        <v>0</v>
      </c>
      <c r="L55" s="2">
        <f>G55*B55</f>
        <v>0</v>
      </c>
      <c r="M55" s="5">
        <v>573</v>
      </c>
      <c r="N55">
        <v>19</v>
      </c>
      <c r="O55">
        <f>N55/M55</f>
        <v>3.3158813263525308E-2</v>
      </c>
      <c r="P55">
        <v>1350.9166666666599</v>
      </c>
      <c r="Q55">
        <v>2.3576207097149502</v>
      </c>
      <c r="R55">
        <f>M55*B55</f>
        <v>0</v>
      </c>
      <c r="S55">
        <f>N55*B55</f>
        <v>0</v>
      </c>
      <c r="T55">
        <f>S55/M55</f>
        <v>0</v>
      </c>
      <c r="U55">
        <f>P55*B55</f>
        <v>0</v>
      </c>
      <c r="V55">
        <f>Q55*B55</f>
        <v>0</v>
      </c>
    </row>
    <row r="56" spans="1:22" x14ac:dyDescent="0.3">
      <c r="A56" t="s">
        <v>222</v>
      </c>
      <c r="B56">
        <v>0</v>
      </c>
      <c r="C56">
        <v>78</v>
      </c>
      <c r="D56">
        <v>1</v>
      </c>
      <c r="E56">
        <f>D56/C56</f>
        <v>1.282051282051282E-2</v>
      </c>
      <c r="F56">
        <v>56.916666669999998</v>
      </c>
      <c r="G56">
        <v>0.72970085500000004</v>
      </c>
      <c r="H56">
        <f>C56*B56</f>
        <v>0</v>
      </c>
      <c r="I56">
        <f>D56*B56</f>
        <v>0</v>
      </c>
      <c r="J56">
        <f>I56/C56</f>
        <v>0</v>
      </c>
      <c r="K56">
        <f>F56*B56</f>
        <v>0</v>
      </c>
      <c r="L56" s="2">
        <f>G56*B56</f>
        <v>0</v>
      </c>
      <c r="M56" s="5">
        <v>575</v>
      </c>
      <c r="N56">
        <v>19</v>
      </c>
      <c r="O56">
        <f>N56/M56</f>
        <v>3.3043478260869563E-2</v>
      </c>
      <c r="P56">
        <v>1364.2083333333301</v>
      </c>
      <c r="Q56">
        <v>2.3725362318840499</v>
      </c>
      <c r="R56">
        <f>M56*B56</f>
        <v>0</v>
      </c>
      <c r="S56">
        <f>N56*B56</f>
        <v>0</v>
      </c>
      <c r="T56">
        <f>S56/M56</f>
        <v>0</v>
      </c>
      <c r="U56">
        <f>P56*B56</f>
        <v>0</v>
      </c>
      <c r="V56">
        <f>Q56*B56</f>
        <v>0</v>
      </c>
    </row>
    <row r="57" spans="1:22" x14ac:dyDescent="0.3">
      <c r="A57" t="s">
        <v>112</v>
      </c>
      <c r="B57">
        <v>0</v>
      </c>
      <c r="C57">
        <v>77</v>
      </c>
      <c r="D57">
        <v>1</v>
      </c>
      <c r="E57">
        <f>D57/C57</f>
        <v>1.2987012987012988E-2</v>
      </c>
      <c r="F57">
        <v>56.916666669999998</v>
      </c>
      <c r="G57">
        <v>0.73917748900000002</v>
      </c>
      <c r="H57">
        <f>C57*B57</f>
        <v>0</v>
      </c>
      <c r="I57">
        <f>D57*B57</f>
        <v>0</v>
      </c>
      <c r="J57">
        <f>I57/C57</f>
        <v>0</v>
      </c>
      <c r="K57">
        <f>F57*B57</f>
        <v>0</v>
      </c>
      <c r="L57" s="2">
        <f>G57*B57</f>
        <v>0</v>
      </c>
      <c r="M57" s="5">
        <v>560</v>
      </c>
      <c r="N57">
        <v>51</v>
      </c>
      <c r="O57">
        <f>N57/M57</f>
        <v>9.1071428571428567E-2</v>
      </c>
      <c r="P57">
        <v>4085.7083333333298</v>
      </c>
      <c r="Q57">
        <v>7.29590773809523</v>
      </c>
      <c r="R57">
        <f>M57*B57</f>
        <v>0</v>
      </c>
      <c r="S57">
        <f>N57*B57</f>
        <v>0</v>
      </c>
      <c r="T57">
        <f>S57/M57</f>
        <v>0</v>
      </c>
      <c r="U57">
        <f>P57*B57</f>
        <v>0</v>
      </c>
      <c r="V57">
        <f>Q57*B57</f>
        <v>0</v>
      </c>
    </row>
    <row r="58" spans="1:22" x14ac:dyDescent="0.3">
      <c r="A58" t="s">
        <v>226</v>
      </c>
      <c r="B58">
        <v>0</v>
      </c>
      <c r="C58">
        <v>77</v>
      </c>
      <c r="D58">
        <v>1</v>
      </c>
      <c r="E58">
        <f>D58/C58</f>
        <v>1.2987012987012988E-2</v>
      </c>
      <c r="F58">
        <v>56.916666669999998</v>
      </c>
      <c r="G58">
        <v>0.73917748900000002</v>
      </c>
      <c r="H58">
        <f>C58*B58</f>
        <v>0</v>
      </c>
      <c r="I58">
        <f>D58*B58</f>
        <v>0</v>
      </c>
      <c r="J58">
        <f>I58/C58</f>
        <v>0</v>
      </c>
      <c r="K58">
        <f>F58*B58</f>
        <v>0</v>
      </c>
      <c r="L58" s="2">
        <f>G58*B58</f>
        <v>0</v>
      </c>
      <c r="M58" s="5">
        <v>564</v>
      </c>
      <c r="N58">
        <v>49</v>
      </c>
      <c r="O58">
        <f>N58/M58</f>
        <v>8.6879432624113476E-2</v>
      </c>
      <c r="P58">
        <v>4032.375</v>
      </c>
      <c r="Q58">
        <v>7.1496010638297802</v>
      </c>
      <c r="R58">
        <f>M58*B58</f>
        <v>0</v>
      </c>
      <c r="S58">
        <f>N58*B58</f>
        <v>0</v>
      </c>
      <c r="T58">
        <f>S58/M58</f>
        <v>0</v>
      </c>
      <c r="U58">
        <f>P58*B58</f>
        <v>0</v>
      </c>
      <c r="V58">
        <f>Q58*B58</f>
        <v>0</v>
      </c>
    </row>
    <row r="59" spans="1:22" x14ac:dyDescent="0.3">
      <c r="A59" t="s">
        <v>252</v>
      </c>
      <c r="B59">
        <v>0</v>
      </c>
      <c r="C59">
        <v>77</v>
      </c>
      <c r="D59">
        <v>1</v>
      </c>
      <c r="E59">
        <f>D59/C59</f>
        <v>1.2987012987012988E-2</v>
      </c>
      <c r="F59">
        <v>56.916666669999998</v>
      </c>
      <c r="G59">
        <v>0.73917748900000002</v>
      </c>
      <c r="H59">
        <f>C59*B59</f>
        <v>0</v>
      </c>
      <c r="I59">
        <f>D59*B59</f>
        <v>0</v>
      </c>
      <c r="J59">
        <f>I59/C59</f>
        <v>0</v>
      </c>
      <c r="L59" s="2"/>
      <c r="M59" s="5">
        <v>566</v>
      </c>
      <c r="N59">
        <v>43</v>
      </c>
      <c r="O59">
        <f>N59/M59</f>
        <v>7.5971731448763249E-2</v>
      </c>
      <c r="P59">
        <v>3206.4166666666601</v>
      </c>
      <c r="Q59">
        <v>5.6650471142520598</v>
      </c>
      <c r="R59">
        <f>M59*B59</f>
        <v>0</v>
      </c>
      <c r="S59">
        <f>N59*B59</f>
        <v>0</v>
      </c>
      <c r="T59">
        <f>S59/M59</f>
        <v>0</v>
      </c>
      <c r="U59">
        <f>P59*B59</f>
        <v>0</v>
      </c>
      <c r="V59">
        <f>Q59*B59</f>
        <v>0</v>
      </c>
    </row>
    <row r="60" spans="1:22" x14ac:dyDescent="0.3">
      <c r="A60" t="s">
        <v>219</v>
      </c>
      <c r="B60">
        <v>0</v>
      </c>
      <c r="C60">
        <v>77</v>
      </c>
      <c r="D60">
        <v>1</v>
      </c>
      <c r="E60">
        <f>D60/C60</f>
        <v>1.2987012987012988E-2</v>
      </c>
      <c r="F60">
        <v>56.916666669999998</v>
      </c>
      <c r="G60">
        <v>0.73917748900000002</v>
      </c>
      <c r="H60">
        <f>C60*B60</f>
        <v>0</v>
      </c>
      <c r="I60">
        <f>D60*B60</f>
        <v>0</v>
      </c>
      <c r="J60">
        <f>I60/C60</f>
        <v>0</v>
      </c>
      <c r="K60">
        <f>F60*B60</f>
        <v>0</v>
      </c>
      <c r="L60" s="2">
        <f>G60*B60</f>
        <v>0</v>
      </c>
      <c r="M60" s="5">
        <v>559</v>
      </c>
      <c r="N60">
        <v>42</v>
      </c>
      <c r="O60">
        <f>N60/M60</f>
        <v>7.5134168157423978E-2</v>
      </c>
      <c r="P60">
        <v>3337.4166666666601</v>
      </c>
      <c r="Q60">
        <v>5.9703339296362499</v>
      </c>
      <c r="R60">
        <f>M60*B60</f>
        <v>0</v>
      </c>
      <c r="S60">
        <f>N60*B60</f>
        <v>0</v>
      </c>
      <c r="T60">
        <f>S60/M60</f>
        <v>0</v>
      </c>
      <c r="U60">
        <f>P60*B60</f>
        <v>0</v>
      </c>
      <c r="V60">
        <f>Q60*B60</f>
        <v>0</v>
      </c>
    </row>
    <row r="61" spans="1:22" x14ac:dyDescent="0.3">
      <c r="A61" t="s">
        <v>170</v>
      </c>
      <c r="B61">
        <v>0</v>
      </c>
      <c r="C61">
        <v>77</v>
      </c>
      <c r="D61">
        <v>1</v>
      </c>
      <c r="E61">
        <f>D61/C61</f>
        <v>1.2987012987012988E-2</v>
      </c>
      <c r="F61">
        <v>56.916666669999998</v>
      </c>
      <c r="G61">
        <v>0.73917748900000002</v>
      </c>
      <c r="H61">
        <f>C61*B61</f>
        <v>0</v>
      </c>
      <c r="I61">
        <f>D61*B61</f>
        <v>0</v>
      </c>
      <c r="J61">
        <f>I61/C61</f>
        <v>0</v>
      </c>
      <c r="K61">
        <f>F61*B61</f>
        <v>0</v>
      </c>
      <c r="L61" s="2">
        <f>G61*B61</f>
        <v>0</v>
      </c>
      <c r="M61" s="5">
        <v>571</v>
      </c>
      <c r="N61">
        <v>40</v>
      </c>
      <c r="O61">
        <f>N61/M61</f>
        <v>7.0052539404553416E-2</v>
      </c>
      <c r="P61">
        <v>3112.2083333333298</v>
      </c>
      <c r="Q61">
        <v>5.4504524226503204</v>
      </c>
      <c r="R61">
        <f>M61*B61</f>
        <v>0</v>
      </c>
      <c r="S61">
        <f>N61*B61</f>
        <v>0</v>
      </c>
      <c r="T61">
        <f>S61/M61</f>
        <v>0</v>
      </c>
      <c r="U61">
        <f>P61*B61</f>
        <v>0</v>
      </c>
      <c r="V61">
        <f>Q61*B61</f>
        <v>0</v>
      </c>
    </row>
    <row r="62" spans="1:22" x14ac:dyDescent="0.3">
      <c r="A62" t="s">
        <v>69</v>
      </c>
      <c r="B62">
        <v>0</v>
      </c>
      <c r="C62">
        <v>77</v>
      </c>
      <c r="D62">
        <v>1</v>
      </c>
      <c r="E62">
        <f>D62/C62</f>
        <v>1.2987012987012988E-2</v>
      </c>
      <c r="F62">
        <v>55.541666669999998</v>
      </c>
      <c r="G62">
        <v>0.72132034599999995</v>
      </c>
      <c r="H62">
        <f>C62*B62</f>
        <v>0</v>
      </c>
      <c r="I62">
        <f>D62*B62</f>
        <v>0</v>
      </c>
      <c r="J62">
        <f>I62/C62</f>
        <v>0</v>
      </c>
      <c r="K62">
        <f>F62*B62</f>
        <v>0</v>
      </c>
      <c r="L62" s="2">
        <f>G62*B62</f>
        <v>0</v>
      </c>
      <c r="M62" s="5">
        <v>567</v>
      </c>
      <c r="N62">
        <v>37</v>
      </c>
      <c r="O62">
        <f>N62/M62</f>
        <v>6.5255731922398585E-2</v>
      </c>
      <c r="P62">
        <v>2547.2916666666601</v>
      </c>
      <c r="Q62">
        <v>4.4925778953556703</v>
      </c>
      <c r="R62">
        <f>M62*B62</f>
        <v>0</v>
      </c>
      <c r="S62">
        <f>N62*B62</f>
        <v>0</v>
      </c>
      <c r="T62">
        <f>S62/M62</f>
        <v>0</v>
      </c>
      <c r="U62">
        <f>P62*B62</f>
        <v>0</v>
      </c>
      <c r="V62">
        <f>Q62*B62</f>
        <v>0</v>
      </c>
    </row>
    <row r="63" spans="1:22" x14ac:dyDescent="0.3">
      <c r="A63" t="s">
        <v>41</v>
      </c>
      <c r="B63">
        <v>0</v>
      </c>
      <c r="C63">
        <v>77</v>
      </c>
      <c r="D63">
        <v>1</v>
      </c>
      <c r="E63">
        <f>D63/C63</f>
        <v>1.2987012987012988E-2</v>
      </c>
      <c r="F63">
        <v>56.916666669999998</v>
      </c>
      <c r="G63">
        <v>0.73917748900000002</v>
      </c>
      <c r="H63">
        <f>C63*B63</f>
        <v>0</v>
      </c>
      <c r="I63">
        <f>D63*B63</f>
        <v>0</v>
      </c>
      <c r="J63">
        <f>I63/C63</f>
        <v>0</v>
      </c>
      <c r="K63">
        <f>F63*B63</f>
        <v>0</v>
      </c>
      <c r="L63" s="2">
        <f>G63*B63</f>
        <v>0</v>
      </c>
      <c r="M63" s="5">
        <v>572</v>
      </c>
      <c r="N63">
        <v>33</v>
      </c>
      <c r="O63">
        <f>N63/M63</f>
        <v>5.7692307692307696E-2</v>
      </c>
      <c r="P63">
        <v>2561.1666666666601</v>
      </c>
      <c r="Q63">
        <v>4.4775641025641004</v>
      </c>
      <c r="R63">
        <f>M63*B63</f>
        <v>0</v>
      </c>
      <c r="S63">
        <f>N63*B63</f>
        <v>0</v>
      </c>
      <c r="T63">
        <f>S63/M63</f>
        <v>0</v>
      </c>
      <c r="U63">
        <f>P63*B63</f>
        <v>0</v>
      </c>
      <c r="V63">
        <f>Q63*B63</f>
        <v>0</v>
      </c>
    </row>
    <row r="64" spans="1:22" x14ac:dyDescent="0.3">
      <c r="A64" t="s">
        <v>43</v>
      </c>
      <c r="B64">
        <v>0</v>
      </c>
      <c r="C64">
        <v>77</v>
      </c>
      <c r="D64">
        <v>1</v>
      </c>
      <c r="E64">
        <f>D64/C64</f>
        <v>1.2987012987012988E-2</v>
      </c>
      <c r="F64">
        <v>56.916666669999998</v>
      </c>
      <c r="G64">
        <v>0.73917748900000002</v>
      </c>
      <c r="H64">
        <f>C64*B64</f>
        <v>0</v>
      </c>
      <c r="I64">
        <f>D64*B64</f>
        <v>0</v>
      </c>
      <c r="J64">
        <f>I64/C64</f>
        <v>0</v>
      </c>
      <c r="K64">
        <f>F64*B64</f>
        <v>0</v>
      </c>
      <c r="L64" s="2">
        <f>G64*B64</f>
        <v>0</v>
      </c>
      <c r="M64" s="5">
        <v>573</v>
      </c>
      <c r="N64">
        <v>33</v>
      </c>
      <c r="O64">
        <f>N64/M64</f>
        <v>5.7591623036649213E-2</v>
      </c>
      <c r="P64">
        <v>2521.2916666666601</v>
      </c>
      <c r="Q64">
        <v>4.4001599767306496</v>
      </c>
      <c r="R64">
        <f>M64*B64</f>
        <v>0</v>
      </c>
      <c r="S64">
        <f>N64*B64</f>
        <v>0</v>
      </c>
      <c r="T64">
        <f>S64/M64</f>
        <v>0</v>
      </c>
      <c r="U64">
        <f>P64*B64</f>
        <v>0</v>
      </c>
      <c r="V64">
        <f>Q64*B64</f>
        <v>0</v>
      </c>
    </row>
    <row r="65" spans="1:22" x14ac:dyDescent="0.3">
      <c r="A65" t="s">
        <v>211</v>
      </c>
      <c r="B65">
        <v>0</v>
      </c>
      <c r="C65">
        <v>77</v>
      </c>
      <c r="D65">
        <v>1</v>
      </c>
      <c r="E65">
        <f>D65/C65</f>
        <v>1.2987012987012988E-2</v>
      </c>
      <c r="F65">
        <v>56.916666669999998</v>
      </c>
      <c r="G65">
        <v>0.73917748900000002</v>
      </c>
      <c r="H65">
        <f>C65*B65</f>
        <v>0</v>
      </c>
      <c r="I65">
        <f>D65*B65</f>
        <v>0</v>
      </c>
      <c r="J65">
        <f>I65/C65</f>
        <v>0</v>
      </c>
      <c r="K65">
        <f>F65*B65</f>
        <v>0</v>
      </c>
      <c r="L65" s="2">
        <f>G65*B65</f>
        <v>0</v>
      </c>
      <c r="M65" s="5">
        <v>572</v>
      </c>
      <c r="N65">
        <v>31</v>
      </c>
      <c r="O65">
        <f>N65/M65</f>
        <v>5.4195804195804193E-2</v>
      </c>
      <c r="P65">
        <v>2464.74999999999</v>
      </c>
      <c r="Q65">
        <v>4.3090034965034896</v>
      </c>
      <c r="R65">
        <f>M65*B65</f>
        <v>0</v>
      </c>
      <c r="S65">
        <f>N65*B65</f>
        <v>0</v>
      </c>
      <c r="T65">
        <f>S65/M65</f>
        <v>0</v>
      </c>
      <c r="U65">
        <f>P65*B65</f>
        <v>0</v>
      </c>
      <c r="V65">
        <f>Q65*B65</f>
        <v>0</v>
      </c>
    </row>
    <row r="66" spans="1:22" x14ac:dyDescent="0.3">
      <c r="A66" t="s">
        <v>153</v>
      </c>
      <c r="B66">
        <v>0</v>
      </c>
      <c r="C66">
        <v>77</v>
      </c>
      <c r="D66">
        <v>1</v>
      </c>
      <c r="E66">
        <f>D66/C66</f>
        <v>1.2987012987012988E-2</v>
      </c>
      <c r="F66">
        <v>55.541666669999998</v>
      </c>
      <c r="G66">
        <v>0.72132034599999995</v>
      </c>
      <c r="H66">
        <f>C66*B66</f>
        <v>0</v>
      </c>
      <c r="I66">
        <f>D66*B66</f>
        <v>0</v>
      </c>
      <c r="J66">
        <f>I66/C66</f>
        <v>0</v>
      </c>
      <c r="K66">
        <f>F66*B66</f>
        <v>0</v>
      </c>
      <c r="L66" s="2">
        <f>G66*B66</f>
        <v>0</v>
      </c>
      <c r="M66" s="5">
        <v>571</v>
      </c>
      <c r="N66">
        <v>30</v>
      </c>
      <c r="O66">
        <f>N66/M66</f>
        <v>5.2539404553415062E-2</v>
      </c>
      <c r="P66">
        <v>2116.7916666666601</v>
      </c>
      <c r="Q66">
        <v>3.7071657910099201</v>
      </c>
      <c r="R66">
        <f>M66*B66</f>
        <v>0</v>
      </c>
      <c r="S66">
        <f>N66*B66</f>
        <v>0</v>
      </c>
      <c r="T66">
        <f>S66/M66</f>
        <v>0</v>
      </c>
      <c r="U66">
        <f>P66*B66</f>
        <v>0</v>
      </c>
      <c r="V66">
        <f>Q66*B66</f>
        <v>0</v>
      </c>
    </row>
    <row r="67" spans="1:22" x14ac:dyDescent="0.3">
      <c r="A67" t="s">
        <v>157</v>
      </c>
      <c r="B67">
        <v>0</v>
      </c>
      <c r="C67">
        <v>77</v>
      </c>
      <c r="D67">
        <v>1</v>
      </c>
      <c r="E67">
        <f>D67/C67</f>
        <v>1.2987012987012988E-2</v>
      </c>
      <c r="F67">
        <v>56.916666669999998</v>
      </c>
      <c r="G67">
        <v>0.73917748900000002</v>
      </c>
      <c r="H67">
        <f>C67*B67</f>
        <v>0</v>
      </c>
      <c r="I67">
        <f>D67*B67</f>
        <v>0</v>
      </c>
      <c r="J67">
        <f>I67/C67</f>
        <v>0</v>
      </c>
      <c r="K67">
        <f>F67*B67</f>
        <v>0</v>
      </c>
      <c r="L67" s="2">
        <f>G67*B67</f>
        <v>0</v>
      </c>
      <c r="M67" s="5">
        <v>565</v>
      </c>
      <c r="N67">
        <v>28</v>
      </c>
      <c r="O67">
        <f>N67/M67</f>
        <v>4.9557522123893805E-2</v>
      </c>
      <c r="P67">
        <v>1982.3333333333301</v>
      </c>
      <c r="Q67">
        <v>3.5085545722713798</v>
      </c>
      <c r="R67">
        <f>M67*B67</f>
        <v>0</v>
      </c>
      <c r="S67">
        <f>N67*B67</f>
        <v>0</v>
      </c>
      <c r="T67">
        <f>S67/M67</f>
        <v>0</v>
      </c>
      <c r="U67">
        <f>P67*B67</f>
        <v>0</v>
      </c>
      <c r="V67">
        <f>Q67*B67</f>
        <v>0</v>
      </c>
    </row>
    <row r="68" spans="1:22" x14ac:dyDescent="0.3">
      <c r="A68" t="s">
        <v>137</v>
      </c>
      <c r="B68">
        <v>0</v>
      </c>
      <c r="C68">
        <v>77</v>
      </c>
      <c r="D68">
        <v>1</v>
      </c>
      <c r="E68">
        <f>D68/C68</f>
        <v>1.2987012987012988E-2</v>
      </c>
      <c r="F68">
        <v>56.916666669999998</v>
      </c>
      <c r="G68">
        <v>0.73917748900000002</v>
      </c>
      <c r="H68">
        <f>C68*B68</f>
        <v>0</v>
      </c>
      <c r="I68">
        <f>D68*B68</f>
        <v>0</v>
      </c>
      <c r="J68">
        <f>I68/C68</f>
        <v>0</v>
      </c>
      <c r="K68">
        <f>F68*B68</f>
        <v>0</v>
      </c>
      <c r="L68" s="2">
        <f>G68*B68</f>
        <v>0</v>
      </c>
      <c r="M68" s="5">
        <v>573</v>
      </c>
      <c r="N68">
        <v>28</v>
      </c>
      <c r="O68">
        <f>N68/M68</f>
        <v>4.8865619546247817E-2</v>
      </c>
      <c r="P68">
        <v>2087.2916666666601</v>
      </c>
      <c r="Q68">
        <v>3.6427428737638099</v>
      </c>
      <c r="R68">
        <f>M68*B68</f>
        <v>0</v>
      </c>
      <c r="S68">
        <f>N68*B68</f>
        <v>0</v>
      </c>
      <c r="T68">
        <f>S68/M68</f>
        <v>0</v>
      </c>
      <c r="U68">
        <f>P68*B68</f>
        <v>0</v>
      </c>
      <c r="V68">
        <f>Q68*B68</f>
        <v>0</v>
      </c>
    </row>
    <row r="69" spans="1:22" x14ac:dyDescent="0.3">
      <c r="A69" t="s">
        <v>34</v>
      </c>
      <c r="B69">
        <v>0</v>
      </c>
      <c r="C69">
        <v>77</v>
      </c>
      <c r="D69">
        <v>1</v>
      </c>
      <c r="E69">
        <f>D69/C69</f>
        <v>1.2987012987012988E-2</v>
      </c>
      <c r="F69">
        <v>56.916666669999998</v>
      </c>
      <c r="G69">
        <v>0.73917748900000002</v>
      </c>
      <c r="H69">
        <f>C69*B69</f>
        <v>0</v>
      </c>
      <c r="I69">
        <f>D69*B69</f>
        <v>0</v>
      </c>
      <c r="J69">
        <f>I69/C69</f>
        <v>0</v>
      </c>
      <c r="K69">
        <f>F69*B69</f>
        <v>0</v>
      </c>
      <c r="L69" s="2">
        <f>G69*B69</f>
        <v>0</v>
      </c>
      <c r="M69" s="5">
        <v>574</v>
      </c>
      <c r="N69">
        <v>27</v>
      </c>
      <c r="O69">
        <f>N69/M69</f>
        <v>4.7038327526132406E-2</v>
      </c>
      <c r="P69">
        <v>1994.625</v>
      </c>
      <c r="Q69">
        <v>3.4749564459930302</v>
      </c>
      <c r="R69">
        <f>M69*B69</f>
        <v>0</v>
      </c>
      <c r="S69">
        <f>N69*B69</f>
        <v>0</v>
      </c>
      <c r="T69">
        <f>S69/M69</f>
        <v>0</v>
      </c>
      <c r="U69">
        <f>P69*B69</f>
        <v>0</v>
      </c>
      <c r="V69">
        <f>Q69*B69</f>
        <v>0</v>
      </c>
    </row>
    <row r="70" spans="1:22" x14ac:dyDescent="0.3">
      <c r="A70" t="s">
        <v>210</v>
      </c>
      <c r="B70">
        <v>0</v>
      </c>
      <c r="C70">
        <v>77</v>
      </c>
      <c r="D70">
        <v>1</v>
      </c>
      <c r="E70">
        <f>D70/C70</f>
        <v>1.2987012987012988E-2</v>
      </c>
      <c r="F70">
        <v>56.916666669999998</v>
      </c>
      <c r="G70">
        <v>0.73917748900000002</v>
      </c>
      <c r="H70">
        <f>C70*B70</f>
        <v>0</v>
      </c>
      <c r="I70">
        <f>D70*B70</f>
        <v>0</v>
      </c>
      <c r="J70">
        <f>I70/C70</f>
        <v>0</v>
      </c>
      <c r="K70">
        <f>F70*B70</f>
        <v>0</v>
      </c>
      <c r="L70" s="2">
        <f>G70*B70</f>
        <v>0</v>
      </c>
      <c r="M70" s="5">
        <v>572</v>
      </c>
      <c r="N70">
        <v>25</v>
      </c>
      <c r="O70">
        <f>N70/M70</f>
        <v>4.3706293706293704E-2</v>
      </c>
      <c r="P70">
        <v>1841.8333333333301</v>
      </c>
      <c r="Q70">
        <v>3.21998834498834</v>
      </c>
      <c r="R70">
        <f>M70*B70</f>
        <v>0</v>
      </c>
      <c r="S70">
        <f>N70*B70</f>
        <v>0</v>
      </c>
      <c r="T70">
        <f>S70/M70</f>
        <v>0</v>
      </c>
      <c r="U70">
        <f>P70*B70</f>
        <v>0</v>
      </c>
      <c r="V70">
        <f>Q70*B70</f>
        <v>0</v>
      </c>
    </row>
    <row r="71" spans="1:22" x14ac:dyDescent="0.3">
      <c r="A71" t="s">
        <v>190</v>
      </c>
      <c r="B71">
        <v>0</v>
      </c>
      <c r="C71">
        <v>77</v>
      </c>
      <c r="D71">
        <v>1</v>
      </c>
      <c r="E71">
        <f>D71/C71</f>
        <v>1.2987012987012988E-2</v>
      </c>
      <c r="F71">
        <v>56.916666669999998</v>
      </c>
      <c r="G71">
        <v>0.73917748900000002</v>
      </c>
      <c r="H71">
        <f>C71*B71</f>
        <v>0</v>
      </c>
      <c r="I71">
        <f>D71*B71</f>
        <v>0</v>
      </c>
      <c r="J71">
        <f>I71/C71</f>
        <v>0</v>
      </c>
      <c r="K71">
        <f>F71*B71</f>
        <v>0</v>
      </c>
      <c r="L71" s="2">
        <f>G71*B71</f>
        <v>0</v>
      </c>
      <c r="M71" s="5">
        <v>573</v>
      </c>
      <c r="N71">
        <v>23</v>
      </c>
      <c r="O71">
        <f>N71/M71</f>
        <v>4.0139616055846421E-2</v>
      </c>
      <c r="P71">
        <v>1700.5</v>
      </c>
      <c r="Q71">
        <v>2.9677137870855099</v>
      </c>
      <c r="R71">
        <f>M71*B71</f>
        <v>0</v>
      </c>
      <c r="S71">
        <f>N71*B71</f>
        <v>0</v>
      </c>
      <c r="T71">
        <f>S71/M71</f>
        <v>0</v>
      </c>
      <c r="U71">
        <f>P71*B71</f>
        <v>0</v>
      </c>
      <c r="V71">
        <f>Q71*B71</f>
        <v>0</v>
      </c>
    </row>
    <row r="72" spans="1:22" x14ac:dyDescent="0.3">
      <c r="A72" t="s">
        <v>225</v>
      </c>
      <c r="B72">
        <v>0</v>
      </c>
      <c r="C72">
        <v>77</v>
      </c>
      <c r="D72">
        <v>1</v>
      </c>
      <c r="E72">
        <f>D72/C72</f>
        <v>1.2987012987012988E-2</v>
      </c>
      <c r="F72">
        <v>56.916666669999998</v>
      </c>
      <c r="G72">
        <v>0.73917748900000002</v>
      </c>
      <c r="H72">
        <f>C72*B72</f>
        <v>0</v>
      </c>
      <c r="I72">
        <f>D72*B72</f>
        <v>0</v>
      </c>
      <c r="J72">
        <f>I72/C72</f>
        <v>0</v>
      </c>
      <c r="K72">
        <f>F72*B72</f>
        <v>0</v>
      </c>
      <c r="L72" s="2">
        <f>G72*B72</f>
        <v>0</v>
      </c>
      <c r="M72" s="5">
        <v>573</v>
      </c>
      <c r="N72">
        <v>22</v>
      </c>
      <c r="O72">
        <f>N72/M72</f>
        <v>3.8394415357766144E-2</v>
      </c>
      <c r="P72">
        <v>1577.125</v>
      </c>
      <c r="Q72">
        <v>2.7523996509598598</v>
      </c>
      <c r="R72">
        <f>M72*B72</f>
        <v>0</v>
      </c>
      <c r="S72">
        <f>N72*B72</f>
        <v>0</v>
      </c>
      <c r="T72">
        <f>S72/M72</f>
        <v>0</v>
      </c>
      <c r="U72">
        <f>P72*B72</f>
        <v>0</v>
      </c>
      <c r="V72">
        <f>Q72*B72</f>
        <v>0</v>
      </c>
    </row>
    <row r="73" spans="1:22" x14ac:dyDescent="0.3">
      <c r="A73" t="s">
        <v>46</v>
      </c>
      <c r="B73">
        <v>0</v>
      </c>
      <c r="C73">
        <v>77</v>
      </c>
      <c r="D73">
        <v>1</v>
      </c>
      <c r="E73">
        <f>D73/C73</f>
        <v>1.2987012987012988E-2</v>
      </c>
      <c r="F73">
        <v>56.916666669999998</v>
      </c>
      <c r="G73">
        <v>0.73917748900000002</v>
      </c>
      <c r="H73">
        <f>C73*B73</f>
        <v>0</v>
      </c>
      <c r="I73">
        <f>D73*B73</f>
        <v>0</v>
      </c>
      <c r="J73">
        <f>I73/C73</f>
        <v>0</v>
      </c>
      <c r="K73">
        <f>F73*B73</f>
        <v>0</v>
      </c>
      <c r="L73" s="2">
        <f>G73*B73</f>
        <v>0</v>
      </c>
      <c r="M73" s="5">
        <v>574</v>
      </c>
      <c r="N73">
        <v>22</v>
      </c>
      <c r="O73">
        <f>N73/M73</f>
        <v>3.8327526132404179E-2</v>
      </c>
      <c r="P73">
        <v>1700.875</v>
      </c>
      <c r="Q73">
        <v>2.9631968641114899</v>
      </c>
      <c r="R73">
        <f>M73*B73</f>
        <v>0</v>
      </c>
      <c r="S73">
        <f>N73*B73</f>
        <v>0</v>
      </c>
      <c r="T73">
        <f>S73/M73</f>
        <v>0</v>
      </c>
      <c r="U73">
        <f>P73*B73</f>
        <v>0</v>
      </c>
      <c r="V73">
        <f>Q73*B73</f>
        <v>0</v>
      </c>
    </row>
    <row r="74" spans="1:22" x14ac:dyDescent="0.3">
      <c r="A74" t="s">
        <v>125</v>
      </c>
      <c r="B74">
        <v>0</v>
      </c>
      <c r="C74">
        <v>77</v>
      </c>
      <c r="D74">
        <v>1</v>
      </c>
      <c r="E74">
        <f>D74/C74</f>
        <v>1.2987012987012988E-2</v>
      </c>
      <c r="F74">
        <v>56.916666669999998</v>
      </c>
      <c r="G74">
        <v>0.73917748900000002</v>
      </c>
      <c r="H74">
        <f>C74*B74</f>
        <v>0</v>
      </c>
      <c r="I74">
        <f>D74*B74</f>
        <v>0</v>
      </c>
      <c r="J74">
        <f>I74/C74</f>
        <v>0</v>
      </c>
      <c r="K74">
        <f>F74*B74</f>
        <v>0</v>
      </c>
      <c r="L74" s="2">
        <f>G74*B74</f>
        <v>0</v>
      </c>
      <c r="M74" s="5">
        <v>576</v>
      </c>
      <c r="N74">
        <v>16</v>
      </c>
      <c r="O74">
        <f>N74/M74</f>
        <v>2.7777777777777776E-2</v>
      </c>
      <c r="P74">
        <v>1137.0833333333301</v>
      </c>
      <c r="Q74">
        <v>1.97410300925925</v>
      </c>
      <c r="R74">
        <f>M74*B74</f>
        <v>0</v>
      </c>
      <c r="S74">
        <f>N74*B74</f>
        <v>0</v>
      </c>
      <c r="T74">
        <f>S74/M74</f>
        <v>0</v>
      </c>
      <c r="U74">
        <f>P74*B74</f>
        <v>0</v>
      </c>
      <c r="V74">
        <f>Q74*B74</f>
        <v>0</v>
      </c>
    </row>
    <row r="75" spans="1:22" x14ac:dyDescent="0.3">
      <c r="A75" t="s">
        <v>147</v>
      </c>
      <c r="B75">
        <v>0</v>
      </c>
      <c r="C75">
        <v>77</v>
      </c>
      <c r="D75">
        <v>1</v>
      </c>
      <c r="E75">
        <f>D75/C75</f>
        <v>1.2987012987012988E-2</v>
      </c>
      <c r="F75">
        <v>55.541666669999998</v>
      </c>
      <c r="G75">
        <v>0.72132034599999995</v>
      </c>
      <c r="H75">
        <f>C75*B75</f>
        <v>0</v>
      </c>
      <c r="I75">
        <f>D75*B75</f>
        <v>0</v>
      </c>
      <c r="J75">
        <f>I75/C75</f>
        <v>0</v>
      </c>
      <c r="K75">
        <f>F75*B75</f>
        <v>0</v>
      </c>
      <c r="L75" s="2">
        <f>G75*B75</f>
        <v>0</v>
      </c>
      <c r="M75" s="5">
        <v>573</v>
      </c>
      <c r="N75">
        <v>12</v>
      </c>
      <c r="O75">
        <f>N75/M75</f>
        <v>2.0942408376963352E-2</v>
      </c>
      <c r="P75">
        <v>773.74999999999898</v>
      </c>
      <c r="Q75">
        <v>1.3503490401396101</v>
      </c>
      <c r="R75">
        <f>M75*B75</f>
        <v>0</v>
      </c>
      <c r="S75">
        <f>N75*B75</f>
        <v>0</v>
      </c>
      <c r="T75">
        <f>S75/M75</f>
        <v>0</v>
      </c>
      <c r="U75">
        <f>P75*B75</f>
        <v>0</v>
      </c>
      <c r="V75">
        <f>Q75*B75</f>
        <v>0</v>
      </c>
    </row>
    <row r="76" spans="1:22" x14ac:dyDescent="0.3">
      <c r="A76" t="s">
        <v>161</v>
      </c>
      <c r="B76">
        <v>0</v>
      </c>
      <c r="C76">
        <v>76</v>
      </c>
      <c r="D76">
        <v>1</v>
      </c>
      <c r="E76">
        <f>D76/C76</f>
        <v>1.3157894736842105E-2</v>
      </c>
      <c r="F76">
        <v>56.916666669999998</v>
      </c>
      <c r="G76">
        <v>0.74890350900000002</v>
      </c>
      <c r="H76">
        <f>C76*B76</f>
        <v>0</v>
      </c>
      <c r="I76">
        <f>D76*B76</f>
        <v>0</v>
      </c>
      <c r="J76">
        <f>I76/C76</f>
        <v>0</v>
      </c>
      <c r="K76">
        <f>F76*B76</f>
        <v>0</v>
      </c>
      <c r="L76" s="2">
        <f>G76*B76</f>
        <v>0</v>
      </c>
      <c r="M76" s="5">
        <v>574</v>
      </c>
      <c r="N76">
        <v>34</v>
      </c>
      <c r="O76">
        <f>N76/M76</f>
        <v>5.9233449477351915E-2</v>
      </c>
      <c r="P76">
        <v>2562.1666666666601</v>
      </c>
      <c r="Q76">
        <v>4.4637049941927902</v>
      </c>
      <c r="R76">
        <f>M76*B76</f>
        <v>0</v>
      </c>
      <c r="S76">
        <f>N76*B76</f>
        <v>0</v>
      </c>
      <c r="T76">
        <f>S76/M76</f>
        <v>0</v>
      </c>
      <c r="U76">
        <f>P76*B76</f>
        <v>0</v>
      </c>
      <c r="V76">
        <f>Q76*B76</f>
        <v>0</v>
      </c>
    </row>
    <row r="77" spans="1:22" x14ac:dyDescent="0.3">
      <c r="A77" t="s">
        <v>142</v>
      </c>
      <c r="B77">
        <v>0</v>
      </c>
      <c r="C77">
        <v>76</v>
      </c>
      <c r="D77">
        <v>1</v>
      </c>
      <c r="E77">
        <f>D77/C77</f>
        <v>1.3157894736842105E-2</v>
      </c>
      <c r="F77">
        <v>56.916666669999998</v>
      </c>
      <c r="G77">
        <v>0.74890350900000002</v>
      </c>
      <c r="H77">
        <f>C77*B77</f>
        <v>0</v>
      </c>
      <c r="I77">
        <f>D77*B77</f>
        <v>0</v>
      </c>
      <c r="J77">
        <f>I77/C77</f>
        <v>0</v>
      </c>
      <c r="K77">
        <f>F77*B77</f>
        <v>0</v>
      </c>
      <c r="L77" s="2">
        <f>G77*B77</f>
        <v>0</v>
      </c>
      <c r="M77" s="5">
        <v>565</v>
      </c>
      <c r="N77">
        <v>29</v>
      </c>
      <c r="O77">
        <f>N77/M77</f>
        <v>5.1327433628318583E-2</v>
      </c>
      <c r="P77">
        <v>2199.6666666666601</v>
      </c>
      <c r="Q77">
        <v>3.8932153392330302</v>
      </c>
      <c r="R77">
        <f>M77*B77</f>
        <v>0</v>
      </c>
      <c r="S77">
        <f>N77*B77</f>
        <v>0</v>
      </c>
      <c r="T77">
        <f>S77/M77</f>
        <v>0</v>
      </c>
      <c r="U77">
        <f>P77*B77</f>
        <v>0</v>
      </c>
      <c r="V77">
        <f>Q77*B77</f>
        <v>0</v>
      </c>
    </row>
    <row r="78" spans="1:22" x14ac:dyDescent="0.3">
      <c r="A78" t="s">
        <v>28</v>
      </c>
      <c r="B78">
        <v>0</v>
      </c>
      <c r="C78">
        <v>76</v>
      </c>
      <c r="D78">
        <v>1</v>
      </c>
      <c r="E78">
        <f>D78/C78</f>
        <v>1.3157894736842105E-2</v>
      </c>
      <c r="F78">
        <v>56.916666669999998</v>
      </c>
      <c r="G78">
        <v>0.74890350900000002</v>
      </c>
      <c r="H78">
        <f>C78*B78</f>
        <v>0</v>
      </c>
      <c r="I78">
        <f>D78*B78</f>
        <v>0</v>
      </c>
      <c r="J78">
        <f>I78/C78</f>
        <v>0</v>
      </c>
      <c r="K78">
        <f>F78*B78</f>
        <v>0</v>
      </c>
      <c r="L78" s="2">
        <f>G78*B78</f>
        <v>0</v>
      </c>
      <c r="M78" s="5">
        <v>569</v>
      </c>
      <c r="N78">
        <v>25</v>
      </c>
      <c r="O78">
        <f>N78/M78</f>
        <v>4.3936731107205626E-2</v>
      </c>
      <c r="P78">
        <v>1969.7083333333301</v>
      </c>
      <c r="Q78">
        <v>3.46170181605155</v>
      </c>
      <c r="R78">
        <f>M78*B78</f>
        <v>0</v>
      </c>
      <c r="S78">
        <f>N78*B78</f>
        <v>0</v>
      </c>
      <c r="T78">
        <f>S78/M78</f>
        <v>0</v>
      </c>
      <c r="U78">
        <f>P78*B78</f>
        <v>0</v>
      </c>
      <c r="V78">
        <f>Q78*B78</f>
        <v>0</v>
      </c>
    </row>
    <row r="79" spans="1:22" x14ac:dyDescent="0.3">
      <c r="A79" t="s">
        <v>18</v>
      </c>
      <c r="B79">
        <v>0</v>
      </c>
      <c r="C79">
        <v>76</v>
      </c>
      <c r="D79">
        <v>1</v>
      </c>
      <c r="E79">
        <f>D79/C79</f>
        <v>1.3157894736842105E-2</v>
      </c>
      <c r="F79">
        <v>42.708333330000002</v>
      </c>
      <c r="G79">
        <v>0.56195175399999997</v>
      </c>
      <c r="H79">
        <f>C79*B79</f>
        <v>0</v>
      </c>
      <c r="I79">
        <f>D79*B79</f>
        <v>0</v>
      </c>
      <c r="J79">
        <f>I79/C79</f>
        <v>0</v>
      </c>
      <c r="K79">
        <f>F79*B79</f>
        <v>0</v>
      </c>
      <c r="L79" s="2">
        <f>G79*B79</f>
        <v>0</v>
      </c>
      <c r="M79" s="5">
        <v>564</v>
      </c>
      <c r="N79">
        <v>24</v>
      </c>
      <c r="O79">
        <f>N79/M79</f>
        <v>4.2553191489361701E-2</v>
      </c>
      <c r="P79">
        <v>1625.4166666666599</v>
      </c>
      <c r="Q79">
        <v>2.8819444444444402</v>
      </c>
      <c r="R79">
        <f>M79*B79</f>
        <v>0</v>
      </c>
      <c r="S79">
        <f>N79*B79</f>
        <v>0</v>
      </c>
      <c r="T79">
        <f>S79/M79</f>
        <v>0</v>
      </c>
      <c r="U79">
        <f>P79*B79</f>
        <v>0</v>
      </c>
      <c r="V79">
        <f>Q79*B79</f>
        <v>0</v>
      </c>
    </row>
    <row r="80" spans="1:22" x14ac:dyDescent="0.3">
      <c r="A80" t="s">
        <v>24</v>
      </c>
      <c r="B80">
        <v>0</v>
      </c>
      <c r="C80">
        <v>76</v>
      </c>
      <c r="D80">
        <v>1</v>
      </c>
      <c r="E80">
        <f>D80/C80</f>
        <v>1.3157894736842105E-2</v>
      </c>
      <c r="F80">
        <v>56.916666669999998</v>
      </c>
      <c r="G80">
        <v>0.74890350900000002</v>
      </c>
      <c r="H80">
        <f>C80*B80</f>
        <v>0</v>
      </c>
      <c r="I80">
        <f>D80*B80</f>
        <v>0</v>
      </c>
      <c r="J80">
        <f>I80/C80</f>
        <v>0</v>
      </c>
      <c r="K80">
        <f>F80*B80</f>
        <v>0</v>
      </c>
      <c r="L80" s="2">
        <f>G80*B80</f>
        <v>0</v>
      </c>
      <c r="M80" s="5">
        <v>544</v>
      </c>
      <c r="N80">
        <v>18</v>
      </c>
      <c r="O80">
        <f>N80/M80</f>
        <v>3.3088235294117647E-2</v>
      </c>
      <c r="P80">
        <v>1157.4166666666599</v>
      </c>
      <c r="Q80">
        <v>2.1276041666666599</v>
      </c>
      <c r="R80">
        <f>M80*B80</f>
        <v>0</v>
      </c>
      <c r="S80">
        <f>N80*B80</f>
        <v>0</v>
      </c>
      <c r="T80">
        <f>S80/M80</f>
        <v>0</v>
      </c>
      <c r="U80">
        <f>P80*B80</f>
        <v>0</v>
      </c>
      <c r="V80">
        <f>Q80*B80</f>
        <v>0</v>
      </c>
    </row>
    <row r="81" spans="1:22" x14ac:dyDescent="0.3">
      <c r="A81" t="s">
        <v>6</v>
      </c>
      <c r="B81">
        <v>0</v>
      </c>
      <c r="C81">
        <v>75</v>
      </c>
      <c r="D81">
        <v>1</v>
      </c>
      <c r="E81">
        <f>D81/C81</f>
        <v>1.3333333333333334E-2</v>
      </c>
      <c r="F81">
        <v>56.916666669999998</v>
      </c>
      <c r="G81">
        <v>0.75888888899999996</v>
      </c>
      <c r="H81">
        <f>C81*B81</f>
        <v>0</v>
      </c>
      <c r="I81">
        <f>D81*B81</f>
        <v>0</v>
      </c>
      <c r="J81">
        <f>I81/C81</f>
        <v>0</v>
      </c>
      <c r="K81">
        <f>F81*B81</f>
        <v>0</v>
      </c>
      <c r="L81" s="2">
        <f>G81*B81</f>
        <v>0</v>
      </c>
      <c r="M81" s="5">
        <v>566</v>
      </c>
      <c r="N81">
        <v>38</v>
      </c>
      <c r="O81">
        <f>N81/M81</f>
        <v>6.7137809187279157E-2</v>
      </c>
      <c r="P81">
        <v>2771.9583333333298</v>
      </c>
      <c r="Q81">
        <v>4.8974528857479296</v>
      </c>
      <c r="R81">
        <f>M81*B81</f>
        <v>0</v>
      </c>
      <c r="S81">
        <f>N81*B81</f>
        <v>0</v>
      </c>
      <c r="T81">
        <f>S81/M81</f>
        <v>0</v>
      </c>
      <c r="U81">
        <f>P81*B81</f>
        <v>0</v>
      </c>
      <c r="V81">
        <f>Q81*B81</f>
        <v>0</v>
      </c>
    </row>
    <row r="82" spans="1:22" x14ac:dyDescent="0.3">
      <c r="A82" t="s">
        <v>83</v>
      </c>
      <c r="B82">
        <v>0</v>
      </c>
      <c r="C82">
        <v>74</v>
      </c>
      <c r="D82">
        <v>1</v>
      </c>
      <c r="E82">
        <f>D82/C82</f>
        <v>1.3513513513513514E-2</v>
      </c>
      <c r="F82">
        <v>55.541666669999998</v>
      </c>
      <c r="G82">
        <v>0.75056306299999997</v>
      </c>
      <c r="H82">
        <f>C82*B82</f>
        <v>0</v>
      </c>
      <c r="I82">
        <f>D82*B82</f>
        <v>0</v>
      </c>
      <c r="J82">
        <f>I82/C82</f>
        <v>0</v>
      </c>
      <c r="K82">
        <f>F82*B82</f>
        <v>0</v>
      </c>
      <c r="L82" s="2">
        <f>G82*B82</f>
        <v>0</v>
      </c>
      <c r="M82" s="5">
        <v>536</v>
      </c>
      <c r="N82">
        <v>34</v>
      </c>
      <c r="O82">
        <f>N82/M82</f>
        <v>6.3432835820895525E-2</v>
      </c>
      <c r="P82">
        <v>2259.2083333333298</v>
      </c>
      <c r="Q82">
        <v>4.2149409203980097</v>
      </c>
      <c r="R82">
        <f>M82*B82</f>
        <v>0</v>
      </c>
      <c r="S82">
        <f>N82*B82</f>
        <v>0</v>
      </c>
      <c r="T82">
        <f>S82/M82</f>
        <v>0</v>
      </c>
      <c r="U82">
        <f>P82*B82</f>
        <v>0</v>
      </c>
      <c r="V82">
        <f>Q82*B82</f>
        <v>0</v>
      </c>
    </row>
    <row r="83" spans="1:22" x14ac:dyDescent="0.3">
      <c r="A83" t="s">
        <v>240</v>
      </c>
      <c r="B83">
        <v>0</v>
      </c>
      <c r="C83">
        <v>72</v>
      </c>
      <c r="D83">
        <v>1</v>
      </c>
      <c r="E83">
        <f>D83/C83</f>
        <v>1.3888888888888888E-2</v>
      </c>
      <c r="F83">
        <v>80.291666669999998</v>
      </c>
      <c r="G83">
        <v>1.1151620369999999</v>
      </c>
      <c r="H83">
        <f>C83*B83</f>
        <v>0</v>
      </c>
      <c r="I83">
        <f>D83*B83</f>
        <v>0</v>
      </c>
      <c r="J83">
        <f>I83/C83</f>
        <v>0</v>
      </c>
      <c r="K83">
        <f>F83*B83</f>
        <v>0</v>
      </c>
      <c r="L83" s="2">
        <f>G83*B83</f>
        <v>0</v>
      </c>
      <c r="M83" s="5">
        <v>563</v>
      </c>
      <c r="N83">
        <v>36</v>
      </c>
      <c r="O83">
        <f>N83/M83</f>
        <v>6.3943161634103018E-2</v>
      </c>
      <c r="P83">
        <v>2852.4583333333298</v>
      </c>
      <c r="Q83">
        <v>5.0665334517465901</v>
      </c>
      <c r="R83">
        <f>M83*B83</f>
        <v>0</v>
      </c>
      <c r="S83">
        <f>N83*B83</f>
        <v>0</v>
      </c>
      <c r="T83">
        <f>S83/M83</f>
        <v>0</v>
      </c>
      <c r="U83">
        <f>P83*B83</f>
        <v>0</v>
      </c>
      <c r="V83">
        <f>Q83*B83</f>
        <v>0</v>
      </c>
    </row>
    <row r="84" spans="1:22" x14ac:dyDescent="0.3">
      <c r="A84" t="s">
        <v>49</v>
      </c>
      <c r="B84">
        <v>0</v>
      </c>
      <c r="C84">
        <v>72</v>
      </c>
      <c r="D84">
        <v>1</v>
      </c>
      <c r="E84">
        <f>D84/C84</f>
        <v>1.3888888888888888E-2</v>
      </c>
      <c r="F84">
        <v>42.708333330000002</v>
      </c>
      <c r="G84">
        <v>0.59317129599999996</v>
      </c>
      <c r="H84">
        <f>C84*B84</f>
        <v>0</v>
      </c>
      <c r="I84">
        <f>D84*B84</f>
        <v>0</v>
      </c>
      <c r="J84">
        <f>I84/C84</f>
        <v>0</v>
      </c>
      <c r="K84">
        <f>F84*B84</f>
        <v>0</v>
      </c>
      <c r="L84" s="2">
        <f>G84*B84</f>
        <v>0</v>
      </c>
      <c r="M84" s="5">
        <v>542</v>
      </c>
      <c r="N84">
        <v>29</v>
      </c>
      <c r="O84">
        <f>N84/M84</f>
        <v>5.350553505535055E-2</v>
      </c>
      <c r="P84">
        <v>2199.6666666666601</v>
      </c>
      <c r="Q84">
        <v>4.0584255842558399</v>
      </c>
      <c r="R84">
        <f>M84*B84</f>
        <v>0</v>
      </c>
      <c r="S84">
        <f>N84*B84</f>
        <v>0</v>
      </c>
      <c r="T84">
        <f>S84/M84</f>
        <v>0</v>
      </c>
      <c r="U84">
        <f>P84*B84</f>
        <v>0</v>
      </c>
      <c r="V84">
        <f>Q84*B84</f>
        <v>0</v>
      </c>
    </row>
    <row r="85" spans="1:22" x14ac:dyDescent="0.3">
      <c r="A85" t="s">
        <v>194</v>
      </c>
      <c r="B85">
        <v>0</v>
      </c>
      <c r="C85">
        <v>72</v>
      </c>
      <c r="D85">
        <v>1</v>
      </c>
      <c r="E85">
        <f>D85/C85</f>
        <v>1.3888888888888888E-2</v>
      </c>
      <c r="F85">
        <v>23</v>
      </c>
      <c r="G85">
        <v>0.31944444399999999</v>
      </c>
      <c r="H85">
        <f>C85*B85</f>
        <v>0</v>
      </c>
      <c r="I85">
        <f>D85*B85</f>
        <v>0</v>
      </c>
      <c r="J85">
        <f>I85/C85</f>
        <v>0</v>
      </c>
      <c r="K85">
        <f>F85*B85</f>
        <v>0</v>
      </c>
      <c r="L85" s="2">
        <f>G85*B85</f>
        <v>0</v>
      </c>
      <c r="M85" s="5">
        <v>528</v>
      </c>
      <c r="N85">
        <v>25</v>
      </c>
      <c r="O85">
        <f>N85/M85</f>
        <v>4.7348484848484848E-2</v>
      </c>
      <c r="P85">
        <v>1725.87499999999</v>
      </c>
      <c r="Q85">
        <v>3.26870265151515</v>
      </c>
      <c r="R85">
        <f>M85*B85</f>
        <v>0</v>
      </c>
      <c r="S85">
        <f>N85*B85</f>
        <v>0</v>
      </c>
      <c r="T85">
        <f>S85/M85</f>
        <v>0</v>
      </c>
      <c r="U85">
        <f>P85*B85</f>
        <v>0</v>
      </c>
      <c r="V85">
        <f>Q85*B85</f>
        <v>0</v>
      </c>
    </row>
    <row r="86" spans="1:22" x14ac:dyDescent="0.3">
      <c r="A86" t="s">
        <v>134</v>
      </c>
      <c r="B86">
        <v>0</v>
      </c>
      <c r="C86">
        <v>72</v>
      </c>
      <c r="D86">
        <v>1</v>
      </c>
      <c r="E86">
        <f>D86/C86</f>
        <v>1.3888888888888888E-2</v>
      </c>
      <c r="F86">
        <v>56.916666669999998</v>
      </c>
      <c r="G86">
        <v>0.79050925900000002</v>
      </c>
      <c r="H86">
        <f>C86*B86</f>
        <v>0</v>
      </c>
      <c r="I86">
        <f>D86*B86</f>
        <v>0</v>
      </c>
      <c r="J86">
        <f>I86/C86</f>
        <v>0</v>
      </c>
      <c r="K86">
        <f>F86*B86</f>
        <v>0</v>
      </c>
      <c r="L86" s="2">
        <f>G86*B86</f>
        <v>0</v>
      </c>
      <c r="M86" s="5">
        <v>524</v>
      </c>
      <c r="N86">
        <v>22</v>
      </c>
      <c r="O86">
        <f>N86/M86</f>
        <v>4.1984732824427481E-2</v>
      </c>
      <c r="P86">
        <v>1426.3333333333301</v>
      </c>
      <c r="Q86">
        <v>2.7220101781170398</v>
      </c>
      <c r="R86">
        <f>M86*B86</f>
        <v>0</v>
      </c>
      <c r="S86">
        <f>N86*B86</f>
        <v>0</v>
      </c>
      <c r="T86">
        <f>S86/M86</f>
        <v>0</v>
      </c>
      <c r="U86">
        <f>P86*B86</f>
        <v>0</v>
      </c>
      <c r="V86">
        <f>Q86*B86</f>
        <v>0</v>
      </c>
    </row>
    <row r="87" spans="1:22" x14ac:dyDescent="0.3">
      <c r="A87" t="s">
        <v>229</v>
      </c>
      <c r="B87">
        <v>0</v>
      </c>
      <c r="C87">
        <v>70</v>
      </c>
      <c r="D87">
        <v>1</v>
      </c>
      <c r="E87">
        <f>D87/C87</f>
        <v>1.4285714285714285E-2</v>
      </c>
      <c r="F87">
        <v>56.916666669999998</v>
      </c>
      <c r="G87">
        <v>0.81309523800000005</v>
      </c>
      <c r="H87">
        <f>C87*B87</f>
        <v>0</v>
      </c>
      <c r="I87">
        <f>D87*B87</f>
        <v>0</v>
      </c>
      <c r="J87">
        <f>I87/C87</f>
        <v>0</v>
      </c>
      <c r="K87">
        <f>F87*B87</f>
        <v>0</v>
      </c>
      <c r="L87" s="2">
        <f>G87*B87</f>
        <v>0</v>
      </c>
      <c r="M87" s="5">
        <v>522</v>
      </c>
      <c r="N87">
        <v>20</v>
      </c>
      <c r="O87">
        <f>N87/M87</f>
        <v>3.8314176245210725E-2</v>
      </c>
      <c r="P87">
        <v>1401.4166666666599</v>
      </c>
      <c r="Q87">
        <v>2.6847062579821199</v>
      </c>
      <c r="R87">
        <f>M87*B87</f>
        <v>0</v>
      </c>
      <c r="S87">
        <f>N87*B87</f>
        <v>0</v>
      </c>
      <c r="T87">
        <f>S87/M87</f>
        <v>0</v>
      </c>
      <c r="U87">
        <f>P87*B87</f>
        <v>0</v>
      </c>
      <c r="V87">
        <f>Q87*B87</f>
        <v>0</v>
      </c>
    </row>
    <row r="88" spans="1:22" x14ac:dyDescent="0.3">
      <c r="A88" t="s">
        <v>195</v>
      </c>
      <c r="B88">
        <v>0</v>
      </c>
      <c r="C88">
        <v>78</v>
      </c>
      <c r="D88">
        <v>2</v>
      </c>
      <c r="E88">
        <f>D88/C88</f>
        <v>2.564102564102564E-2</v>
      </c>
      <c r="F88">
        <v>149.125</v>
      </c>
      <c r="G88">
        <v>1.911858974</v>
      </c>
      <c r="H88">
        <f>C88*B88</f>
        <v>0</v>
      </c>
      <c r="I88">
        <f>D88*B88</f>
        <v>0</v>
      </c>
      <c r="J88">
        <f>I88/C88</f>
        <v>0</v>
      </c>
      <c r="K88">
        <f>F88*B88</f>
        <v>0</v>
      </c>
      <c r="L88" s="2">
        <f>G88*B88</f>
        <v>0</v>
      </c>
      <c r="M88" s="5">
        <v>576</v>
      </c>
      <c r="N88">
        <v>78</v>
      </c>
      <c r="O88">
        <f>N88/M88</f>
        <v>0.13541666666666666</v>
      </c>
      <c r="P88">
        <v>6503.375</v>
      </c>
      <c r="Q88">
        <v>11.2905815972222</v>
      </c>
      <c r="R88">
        <f>M88*B88</f>
        <v>0</v>
      </c>
      <c r="S88">
        <f>N88*B88</f>
        <v>0</v>
      </c>
      <c r="T88">
        <f>S88/M88</f>
        <v>0</v>
      </c>
      <c r="U88">
        <f>P88*B88</f>
        <v>0</v>
      </c>
      <c r="V88">
        <f>Q88*B88</f>
        <v>0</v>
      </c>
    </row>
    <row r="89" spans="1:22" x14ac:dyDescent="0.3">
      <c r="A89" t="s">
        <v>140</v>
      </c>
      <c r="B89">
        <v>0</v>
      </c>
      <c r="C89">
        <v>78</v>
      </c>
      <c r="D89">
        <v>2</v>
      </c>
      <c r="E89">
        <f>D89/C89</f>
        <v>2.564102564102564E-2</v>
      </c>
      <c r="F89">
        <v>149.58333329999999</v>
      </c>
      <c r="G89">
        <v>1.917735043</v>
      </c>
      <c r="H89">
        <f>C89*B89</f>
        <v>0</v>
      </c>
      <c r="I89">
        <f>D89*B89</f>
        <v>0</v>
      </c>
      <c r="J89">
        <f>I89/C89</f>
        <v>0</v>
      </c>
      <c r="K89">
        <f>F89*B89</f>
        <v>0</v>
      </c>
      <c r="L89" s="2">
        <f>G89*B89</f>
        <v>0</v>
      </c>
      <c r="M89" s="5">
        <v>577</v>
      </c>
      <c r="N89">
        <v>65</v>
      </c>
      <c r="O89">
        <f>N89/M89</f>
        <v>0.11265164644714037</v>
      </c>
      <c r="P89">
        <v>5354.1666666666597</v>
      </c>
      <c r="Q89">
        <v>9.2793183131137997</v>
      </c>
      <c r="R89">
        <f>M89*B89</f>
        <v>0</v>
      </c>
      <c r="S89">
        <f>N89*B89</f>
        <v>0</v>
      </c>
      <c r="T89">
        <f>S89/M89</f>
        <v>0</v>
      </c>
      <c r="U89">
        <f>P89*B89</f>
        <v>0</v>
      </c>
      <c r="V89">
        <f>Q89*B89</f>
        <v>0</v>
      </c>
    </row>
    <row r="90" spans="1:22" x14ac:dyDescent="0.3">
      <c r="A90" t="s">
        <v>32</v>
      </c>
      <c r="B90">
        <v>0</v>
      </c>
      <c r="C90">
        <v>78</v>
      </c>
      <c r="D90">
        <v>2</v>
      </c>
      <c r="E90">
        <f>D90/C90</f>
        <v>2.564102564102564E-2</v>
      </c>
      <c r="F90">
        <v>101</v>
      </c>
      <c r="G90">
        <v>1.2948717949999999</v>
      </c>
      <c r="H90">
        <f>C90*B90</f>
        <v>0</v>
      </c>
      <c r="I90">
        <f>D90*B90</f>
        <v>0</v>
      </c>
      <c r="J90">
        <f>I90/C90</f>
        <v>0</v>
      </c>
      <c r="K90">
        <f>F90*B90</f>
        <v>0</v>
      </c>
      <c r="L90" s="2">
        <f>G90*B90</f>
        <v>0</v>
      </c>
      <c r="M90" s="5">
        <v>575</v>
      </c>
      <c r="N90">
        <v>62</v>
      </c>
      <c r="O90">
        <f>N90/M90</f>
        <v>0.10782608695652174</v>
      </c>
      <c r="P90">
        <v>4201.2083333333303</v>
      </c>
      <c r="Q90">
        <v>7.3064492753623096</v>
      </c>
      <c r="R90">
        <f>M90*B90</f>
        <v>0</v>
      </c>
      <c r="S90">
        <f>N90*B90</f>
        <v>0</v>
      </c>
      <c r="T90">
        <f>S90/M90</f>
        <v>0</v>
      </c>
      <c r="U90">
        <f>P90*B90</f>
        <v>0</v>
      </c>
      <c r="V90">
        <f>Q90*B90</f>
        <v>0</v>
      </c>
    </row>
    <row r="91" spans="1:22" x14ac:dyDescent="0.3">
      <c r="A91" t="s">
        <v>14</v>
      </c>
      <c r="B91">
        <v>0</v>
      </c>
      <c r="C91">
        <v>78</v>
      </c>
      <c r="D91">
        <v>2</v>
      </c>
      <c r="E91">
        <f>D91/C91</f>
        <v>2.564102564102564E-2</v>
      </c>
      <c r="F91">
        <v>112.45833330000001</v>
      </c>
      <c r="G91">
        <v>1.4417735039999999</v>
      </c>
      <c r="H91">
        <f>C91*B91</f>
        <v>0</v>
      </c>
      <c r="I91">
        <f>D91*B91</f>
        <v>0</v>
      </c>
      <c r="J91">
        <f>I91/C91</f>
        <v>0</v>
      </c>
      <c r="K91">
        <f>F91*B91</f>
        <v>0</v>
      </c>
      <c r="L91" s="2">
        <f>G91*B91</f>
        <v>0</v>
      </c>
      <c r="M91" s="5">
        <v>576</v>
      </c>
      <c r="N91">
        <v>60</v>
      </c>
      <c r="O91">
        <f>N91/M91</f>
        <v>0.10416666666666667</v>
      </c>
      <c r="P91">
        <v>4646.5416666666597</v>
      </c>
      <c r="Q91">
        <v>8.0669126157407405</v>
      </c>
      <c r="R91">
        <f>M91*B91</f>
        <v>0</v>
      </c>
      <c r="S91">
        <f>N91*B91</f>
        <v>0</v>
      </c>
      <c r="T91">
        <f>S91/M91</f>
        <v>0</v>
      </c>
      <c r="U91">
        <f>P91*B91</f>
        <v>0</v>
      </c>
      <c r="V91">
        <f>Q91*B91</f>
        <v>0</v>
      </c>
    </row>
    <row r="92" spans="1:22" x14ac:dyDescent="0.3">
      <c r="A92" t="s">
        <v>181</v>
      </c>
      <c r="B92">
        <v>0</v>
      </c>
      <c r="C92">
        <v>78</v>
      </c>
      <c r="D92">
        <v>2</v>
      </c>
      <c r="E92">
        <f>D92/C92</f>
        <v>2.564102564102564E-2</v>
      </c>
      <c r="F92">
        <v>152.79166670000001</v>
      </c>
      <c r="G92">
        <v>1.9588675209999999</v>
      </c>
      <c r="H92">
        <f>C92*B92</f>
        <v>0</v>
      </c>
      <c r="I92">
        <f>D92*B92</f>
        <v>0</v>
      </c>
      <c r="J92">
        <f>I92/C92</f>
        <v>0</v>
      </c>
      <c r="K92">
        <f>F92*B92</f>
        <v>0</v>
      </c>
      <c r="L92" s="2">
        <f>G92*B92</f>
        <v>0</v>
      </c>
      <c r="M92" s="5">
        <v>572</v>
      </c>
      <c r="N92">
        <v>56</v>
      </c>
      <c r="O92">
        <f>N92/M92</f>
        <v>9.7902097902097904E-2</v>
      </c>
      <c r="P92">
        <v>4531.625</v>
      </c>
      <c r="Q92">
        <v>7.9224213286713203</v>
      </c>
      <c r="R92">
        <f>M92*B92</f>
        <v>0</v>
      </c>
      <c r="S92">
        <f>N92*B92</f>
        <v>0</v>
      </c>
      <c r="T92">
        <f>S92/M92</f>
        <v>0</v>
      </c>
      <c r="U92">
        <f>P92*B92</f>
        <v>0</v>
      </c>
      <c r="V92">
        <f>Q92*B92</f>
        <v>0</v>
      </c>
    </row>
    <row r="93" spans="1:22" x14ac:dyDescent="0.3">
      <c r="A93" t="s">
        <v>22</v>
      </c>
      <c r="B93">
        <v>0</v>
      </c>
      <c r="C93">
        <v>78</v>
      </c>
      <c r="D93">
        <v>2</v>
      </c>
      <c r="E93">
        <f>D93/C93</f>
        <v>2.564102564102564E-2</v>
      </c>
      <c r="F93">
        <v>147.29166670000001</v>
      </c>
      <c r="G93">
        <v>1.8883547009999999</v>
      </c>
      <c r="H93">
        <f>C93*B93</f>
        <v>0</v>
      </c>
      <c r="I93">
        <f>D93*B93</f>
        <v>0</v>
      </c>
      <c r="J93">
        <f>I93/C93</f>
        <v>0</v>
      </c>
      <c r="K93">
        <f>F93*B93</f>
        <v>0</v>
      </c>
      <c r="L93" s="2">
        <f>G93*B93</f>
        <v>0</v>
      </c>
      <c r="M93" s="5">
        <v>570</v>
      </c>
      <c r="N93">
        <v>47</v>
      </c>
      <c r="O93">
        <f>N93/M93</f>
        <v>8.24561403508772E-2</v>
      </c>
      <c r="P93">
        <v>3717.3333333333298</v>
      </c>
      <c r="Q93">
        <v>6.5216374269005799</v>
      </c>
      <c r="R93">
        <f>M93*B93</f>
        <v>0</v>
      </c>
      <c r="S93">
        <f>N93*B93</f>
        <v>0</v>
      </c>
      <c r="T93">
        <f>S93/M93</f>
        <v>0</v>
      </c>
      <c r="U93">
        <f>P93*B93</f>
        <v>0</v>
      </c>
      <c r="V93">
        <f>Q93*B93</f>
        <v>0</v>
      </c>
    </row>
    <row r="94" spans="1:22" x14ac:dyDescent="0.3">
      <c r="A94" t="s">
        <v>228</v>
      </c>
      <c r="B94">
        <v>0</v>
      </c>
      <c r="C94">
        <v>78</v>
      </c>
      <c r="D94">
        <v>2</v>
      </c>
      <c r="E94">
        <f>D94/C94</f>
        <v>2.564102564102564E-2</v>
      </c>
      <c r="F94">
        <v>149.125</v>
      </c>
      <c r="G94">
        <v>1.911858974</v>
      </c>
      <c r="H94">
        <f>C94*B94</f>
        <v>0</v>
      </c>
      <c r="I94">
        <f>D94*B94</f>
        <v>0</v>
      </c>
      <c r="J94">
        <f>I94/C94</f>
        <v>0</v>
      </c>
      <c r="K94">
        <f>F94*B94</f>
        <v>0</v>
      </c>
      <c r="L94" s="2">
        <f>G94*B94</f>
        <v>0</v>
      </c>
      <c r="M94" s="5">
        <v>573</v>
      </c>
      <c r="N94">
        <v>47</v>
      </c>
      <c r="O94">
        <f>N94/M94</f>
        <v>8.2024432809773118E-2</v>
      </c>
      <c r="P94">
        <v>3847.0416666666601</v>
      </c>
      <c r="Q94">
        <v>6.71385980221058</v>
      </c>
      <c r="R94">
        <f>M94*B94</f>
        <v>0</v>
      </c>
      <c r="S94">
        <f>N94*B94</f>
        <v>0</v>
      </c>
      <c r="T94">
        <f>S94/M94</f>
        <v>0</v>
      </c>
      <c r="U94">
        <f>P94*B94</f>
        <v>0</v>
      </c>
      <c r="V94">
        <f>Q94*B94</f>
        <v>0</v>
      </c>
    </row>
    <row r="95" spans="1:22" x14ac:dyDescent="0.3">
      <c r="A95" t="s">
        <v>111</v>
      </c>
      <c r="B95">
        <v>0</v>
      </c>
      <c r="C95">
        <v>78</v>
      </c>
      <c r="D95">
        <v>2</v>
      </c>
      <c r="E95">
        <f>D95/C95</f>
        <v>2.564102564102564E-2</v>
      </c>
      <c r="F95">
        <v>155.54166670000001</v>
      </c>
      <c r="G95">
        <v>1.9941239319999999</v>
      </c>
      <c r="H95">
        <f>C95*B95</f>
        <v>0</v>
      </c>
      <c r="I95">
        <f>D95*B95</f>
        <v>0</v>
      </c>
      <c r="J95">
        <f>I95/C95</f>
        <v>0</v>
      </c>
      <c r="K95">
        <f>F95*B95</f>
        <v>0</v>
      </c>
      <c r="L95" s="2">
        <f>G95*B95</f>
        <v>0</v>
      </c>
      <c r="M95" s="5">
        <v>577</v>
      </c>
      <c r="N95">
        <v>46</v>
      </c>
      <c r="O95">
        <f>N95/M95</f>
        <v>7.9722703639514725E-2</v>
      </c>
      <c r="P95">
        <v>3437.2083333333298</v>
      </c>
      <c r="Q95">
        <v>5.9570335066435502</v>
      </c>
      <c r="R95">
        <f>M95*B95</f>
        <v>0</v>
      </c>
      <c r="S95">
        <f>N95*B95</f>
        <v>0</v>
      </c>
      <c r="T95">
        <f>S95/M95</f>
        <v>0</v>
      </c>
      <c r="U95">
        <f>P95*B95</f>
        <v>0</v>
      </c>
      <c r="V95">
        <f>Q95*B95</f>
        <v>0</v>
      </c>
    </row>
    <row r="96" spans="1:22" x14ac:dyDescent="0.3">
      <c r="A96" t="s">
        <v>189</v>
      </c>
      <c r="B96">
        <v>0</v>
      </c>
      <c r="C96">
        <v>78</v>
      </c>
      <c r="D96">
        <v>2</v>
      </c>
      <c r="E96">
        <f>D96/C96</f>
        <v>2.564102564102564E-2</v>
      </c>
      <c r="F96">
        <v>112.45833330000001</v>
      </c>
      <c r="G96">
        <v>1.4417735039999999</v>
      </c>
      <c r="H96">
        <f>C96*B96</f>
        <v>0</v>
      </c>
      <c r="I96">
        <f>D96*B96</f>
        <v>0</v>
      </c>
      <c r="J96">
        <f>I96/C96</f>
        <v>0</v>
      </c>
      <c r="K96">
        <f>F96*B96</f>
        <v>0</v>
      </c>
      <c r="L96" s="2">
        <f>G96*B96</f>
        <v>0</v>
      </c>
      <c r="M96" s="5">
        <v>568</v>
      </c>
      <c r="N96">
        <v>44</v>
      </c>
      <c r="O96">
        <f>N96/M96</f>
        <v>7.746478873239436E-2</v>
      </c>
      <c r="P96">
        <v>3463.1666666666601</v>
      </c>
      <c r="Q96">
        <v>6.0971244131455302</v>
      </c>
      <c r="R96">
        <f>M96*B96</f>
        <v>0</v>
      </c>
      <c r="S96">
        <f>N96*B96</f>
        <v>0</v>
      </c>
      <c r="T96">
        <f>S96/M96</f>
        <v>0</v>
      </c>
      <c r="U96">
        <f>P96*B96</f>
        <v>0</v>
      </c>
      <c r="V96">
        <f>Q96*B96</f>
        <v>0</v>
      </c>
    </row>
    <row r="97" spans="1:22" x14ac:dyDescent="0.3">
      <c r="A97" t="s">
        <v>102</v>
      </c>
      <c r="B97">
        <v>0</v>
      </c>
      <c r="C97">
        <v>78</v>
      </c>
      <c r="D97">
        <v>2</v>
      </c>
      <c r="E97">
        <f>D97/C97</f>
        <v>2.564102564102564E-2</v>
      </c>
      <c r="F97">
        <v>98.25</v>
      </c>
      <c r="G97">
        <v>1.259615385</v>
      </c>
      <c r="H97">
        <f>C97*B97</f>
        <v>0</v>
      </c>
      <c r="I97">
        <f>D97*B97</f>
        <v>0</v>
      </c>
      <c r="J97">
        <f>I97/C97</f>
        <v>0</v>
      </c>
      <c r="K97">
        <f>F97*B97</f>
        <v>0</v>
      </c>
      <c r="L97" s="2">
        <f>G97*B97</f>
        <v>0</v>
      </c>
      <c r="M97" s="5">
        <v>573</v>
      </c>
      <c r="N97">
        <v>43</v>
      </c>
      <c r="O97">
        <f>N97/M97</f>
        <v>7.5043630017452012E-2</v>
      </c>
      <c r="P97">
        <v>2962.5833333333298</v>
      </c>
      <c r="Q97">
        <v>5.17030250145433</v>
      </c>
      <c r="R97">
        <f>M97*B97</f>
        <v>0</v>
      </c>
      <c r="S97">
        <f>N97*B97</f>
        <v>0</v>
      </c>
      <c r="T97">
        <f>S97/M97</f>
        <v>0</v>
      </c>
      <c r="U97">
        <f>P97*B97</f>
        <v>0</v>
      </c>
      <c r="V97">
        <f>Q97*B97</f>
        <v>0</v>
      </c>
    </row>
    <row r="98" spans="1:22" x14ac:dyDescent="0.3">
      <c r="A98" t="s">
        <v>105</v>
      </c>
      <c r="B98">
        <v>0</v>
      </c>
      <c r="C98">
        <v>78</v>
      </c>
      <c r="D98">
        <v>2</v>
      </c>
      <c r="E98">
        <f>D98/C98</f>
        <v>2.564102564102564E-2</v>
      </c>
      <c r="F98">
        <v>155.54166670000001</v>
      </c>
      <c r="G98">
        <v>1.9941239319999999</v>
      </c>
      <c r="H98">
        <f>C98*B98</f>
        <v>0</v>
      </c>
      <c r="I98">
        <f>D98*B98</f>
        <v>0</v>
      </c>
      <c r="J98">
        <f>I98/C98</f>
        <v>0</v>
      </c>
      <c r="K98">
        <f>F98*B98</f>
        <v>0</v>
      </c>
      <c r="L98" s="2">
        <f>G98*B98</f>
        <v>0</v>
      </c>
      <c r="M98" s="5">
        <v>572</v>
      </c>
      <c r="N98">
        <v>42</v>
      </c>
      <c r="O98">
        <f>N98/M98</f>
        <v>7.3426573426573424E-2</v>
      </c>
      <c r="P98">
        <v>3100.4583333333298</v>
      </c>
      <c r="Q98">
        <v>5.4203817016317002</v>
      </c>
      <c r="R98">
        <f>M98*B98</f>
        <v>0</v>
      </c>
      <c r="S98">
        <f>N98*B98</f>
        <v>0</v>
      </c>
      <c r="T98">
        <f>S98/M98</f>
        <v>0</v>
      </c>
      <c r="U98">
        <f>P98*B98</f>
        <v>0</v>
      </c>
      <c r="V98">
        <f>Q98*B98</f>
        <v>0</v>
      </c>
    </row>
    <row r="99" spans="1:22" x14ac:dyDescent="0.3">
      <c r="A99" t="s">
        <v>136</v>
      </c>
      <c r="B99">
        <v>0</v>
      </c>
      <c r="C99">
        <v>78</v>
      </c>
      <c r="D99">
        <v>2</v>
      </c>
      <c r="E99">
        <f>D99/C99</f>
        <v>2.564102564102564E-2</v>
      </c>
      <c r="F99">
        <v>98.25</v>
      </c>
      <c r="G99">
        <v>1.259615385</v>
      </c>
      <c r="H99">
        <f>C99*B99</f>
        <v>0</v>
      </c>
      <c r="I99">
        <f>D99*B99</f>
        <v>0</v>
      </c>
      <c r="J99">
        <f>I99/C99</f>
        <v>0</v>
      </c>
      <c r="K99">
        <f>F99*B99</f>
        <v>0</v>
      </c>
      <c r="L99" s="2">
        <f>G99*B99</f>
        <v>0</v>
      </c>
      <c r="M99" s="5">
        <v>572</v>
      </c>
      <c r="N99">
        <v>42</v>
      </c>
      <c r="O99">
        <f>N99/M99</f>
        <v>7.3426573426573424E-2</v>
      </c>
      <c r="P99">
        <v>3016.5833333333298</v>
      </c>
      <c r="Q99">
        <v>5.2737470862470799</v>
      </c>
      <c r="R99">
        <f>M99*B99</f>
        <v>0</v>
      </c>
      <c r="S99">
        <f>N99*B99</f>
        <v>0</v>
      </c>
      <c r="T99">
        <f>S99/M99</f>
        <v>0</v>
      </c>
      <c r="U99">
        <f>P99*B99</f>
        <v>0</v>
      </c>
      <c r="V99">
        <f>Q99*B99</f>
        <v>0</v>
      </c>
    </row>
    <row r="100" spans="1:22" x14ac:dyDescent="0.3">
      <c r="A100" t="s">
        <v>10</v>
      </c>
      <c r="B100">
        <v>1</v>
      </c>
      <c r="C100">
        <v>78</v>
      </c>
      <c r="D100">
        <v>2</v>
      </c>
      <c r="E100">
        <f>D100/C100</f>
        <v>2.564102564102564E-2</v>
      </c>
      <c r="F100">
        <v>136.29166670000001</v>
      </c>
      <c r="G100">
        <v>1.74732906</v>
      </c>
      <c r="H100">
        <f>C100*B100</f>
        <v>78</v>
      </c>
      <c r="I100">
        <f>D100*B100</f>
        <v>2</v>
      </c>
      <c r="J100">
        <f>I100/C100</f>
        <v>2.564102564102564E-2</v>
      </c>
      <c r="K100">
        <f>F100*B100</f>
        <v>136.29166670000001</v>
      </c>
      <c r="L100" s="2">
        <f>G100*B100</f>
        <v>1.74732906</v>
      </c>
      <c r="M100" s="5">
        <v>572</v>
      </c>
      <c r="N100">
        <v>41</v>
      </c>
      <c r="O100">
        <f>N100/M100</f>
        <v>7.167832167832168E-2</v>
      </c>
      <c r="P100">
        <v>2552.2083333333298</v>
      </c>
      <c r="Q100">
        <v>4.4619026806526696</v>
      </c>
      <c r="R100">
        <f>M100*B100</f>
        <v>572</v>
      </c>
      <c r="S100">
        <f>N100*B100</f>
        <v>41</v>
      </c>
      <c r="T100">
        <f>S100/M100</f>
        <v>7.167832167832168E-2</v>
      </c>
      <c r="U100">
        <f>P100*B100</f>
        <v>2552.2083333333298</v>
      </c>
      <c r="V100">
        <f>Q100*B100</f>
        <v>4.4619026806526696</v>
      </c>
    </row>
    <row r="101" spans="1:22" x14ac:dyDescent="0.3">
      <c r="A101" t="s">
        <v>71</v>
      </c>
      <c r="B101">
        <v>0</v>
      </c>
      <c r="C101">
        <v>78</v>
      </c>
      <c r="D101">
        <v>2</v>
      </c>
      <c r="E101">
        <f>D101/C101</f>
        <v>2.564102564102564E-2</v>
      </c>
      <c r="F101">
        <v>112.91666669999999</v>
      </c>
      <c r="G101">
        <v>1.4476495730000001</v>
      </c>
      <c r="H101">
        <f>C101*B101</f>
        <v>0</v>
      </c>
      <c r="I101">
        <f>D101*B101</f>
        <v>0</v>
      </c>
      <c r="J101">
        <f>I101/C101</f>
        <v>0</v>
      </c>
      <c r="K101">
        <f>F101*B101</f>
        <v>0</v>
      </c>
      <c r="L101" s="2">
        <f>G101*B101</f>
        <v>0</v>
      </c>
      <c r="M101" s="5">
        <v>570</v>
      </c>
      <c r="N101">
        <v>36</v>
      </c>
      <c r="O101">
        <f>N101/M101</f>
        <v>6.3157894736842107E-2</v>
      </c>
      <c r="P101">
        <v>2648.0416666666601</v>
      </c>
      <c r="Q101">
        <v>4.6456871345029196</v>
      </c>
      <c r="R101">
        <f>M101*B101</f>
        <v>0</v>
      </c>
      <c r="S101">
        <f>N101*B101</f>
        <v>0</v>
      </c>
      <c r="T101">
        <f>S101/M101</f>
        <v>0</v>
      </c>
      <c r="U101">
        <f>P101*B101</f>
        <v>0</v>
      </c>
      <c r="V101">
        <f>Q101*B101</f>
        <v>0</v>
      </c>
    </row>
    <row r="102" spans="1:22" x14ac:dyDescent="0.3">
      <c r="A102" t="s">
        <v>23</v>
      </c>
      <c r="B102">
        <v>0</v>
      </c>
      <c r="C102">
        <v>78</v>
      </c>
      <c r="D102">
        <v>2</v>
      </c>
      <c r="E102">
        <f>D102/C102</f>
        <v>2.564102564102564E-2</v>
      </c>
      <c r="F102">
        <v>99.625</v>
      </c>
      <c r="G102">
        <v>1.2772435900000001</v>
      </c>
      <c r="H102">
        <f>C102*B102</f>
        <v>0</v>
      </c>
      <c r="I102">
        <f>D102*B102</f>
        <v>0</v>
      </c>
      <c r="J102">
        <f>I102/C102</f>
        <v>0</v>
      </c>
      <c r="K102">
        <f>F102*B102</f>
        <v>0</v>
      </c>
      <c r="L102" s="2">
        <f>G102*B102</f>
        <v>0</v>
      </c>
      <c r="M102" s="5">
        <v>577</v>
      </c>
      <c r="N102">
        <v>36</v>
      </c>
      <c r="O102">
        <f>N102/M102</f>
        <v>6.2391681109185443E-2</v>
      </c>
      <c r="P102">
        <v>2579.2916666666601</v>
      </c>
      <c r="Q102">
        <v>4.4701761987290496</v>
      </c>
      <c r="R102">
        <f>M102*B102</f>
        <v>0</v>
      </c>
      <c r="S102">
        <f>N102*B102</f>
        <v>0</v>
      </c>
      <c r="T102">
        <f>S102/M102</f>
        <v>0</v>
      </c>
      <c r="U102">
        <f>P102*B102</f>
        <v>0</v>
      </c>
      <c r="V102">
        <f>Q102*B102</f>
        <v>0</v>
      </c>
    </row>
    <row r="103" spans="1:22" x14ac:dyDescent="0.3">
      <c r="A103" t="s">
        <v>76</v>
      </c>
      <c r="B103">
        <v>0</v>
      </c>
      <c r="C103">
        <v>78</v>
      </c>
      <c r="D103">
        <v>2</v>
      </c>
      <c r="E103">
        <f>D103/C103</f>
        <v>2.564102564102564E-2</v>
      </c>
      <c r="F103">
        <v>146.375</v>
      </c>
      <c r="G103">
        <v>1.8766025639999999</v>
      </c>
      <c r="H103">
        <f>C103*B103</f>
        <v>0</v>
      </c>
      <c r="I103">
        <f>D103*B103</f>
        <v>0</v>
      </c>
      <c r="J103">
        <f>I103/C103</f>
        <v>0</v>
      </c>
      <c r="K103">
        <f>F103*B103</f>
        <v>0</v>
      </c>
      <c r="L103" s="2">
        <f>G103*B103</f>
        <v>0</v>
      </c>
      <c r="M103" s="5">
        <v>574</v>
      </c>
      <c r="N103">
        <v>34</v>
      </c>
      <c r="O103">
        <f>N103/M103</f>
        <v>5.9233449477351915E-2</v>
      </c>
      <c r="P103">
        <v>2583.7083333333298</v>
      </c>
      <c r="Q103">
        <v>4.5012340301974403</v>
      </c>
      <c r="R103">
        <f>M103*B103</f>
        <v>0</v>
      </c>
      <c r="S103">
        <f>N103*B103</f>
        <v>0</v>
      </c>
      <c r="T103">
        <f>S103/M103</f>
        <v>0</v>
      </c>
      <c r="U103">
        <f>P103*B103</f>
        <v>0</v>
      </c>
      <c r="V103">
        <f>Q103*B103</f>
        <v>0</v>
      </c>
    </row>
    <row r="104" spans="1:22" x14ac:dyDescent="0.3">
      <c r="A104" t="s">
        <v>108</v>
      </c>
      <c r="B104">
        <v>0</v>
      </c>
      <c r="C104">
        <v>78</v>
      </c>
      <c r="D104">
        <v>2</v>
      </c>
      <c r="E104">
        <f>D104/C104</f>
        <v>2.564102564102564E-2</v>
      </c>
      <c r="F104">
        <v>112.45833330000001</v>
      </c>
      <c r="G104">
        <v>1.4417735039999999</v>
      </c>
      <c r="H104">
        <f>C104*B104</f>
        <v>0</v>
      </c>
      <c r="I104">
        <f>D104*B104</f>
        <v>0</v>
      </c>
      <c r="J104">
        <f>I104/C104</f>
        <v>0</v>
      </c>
      <c r="K104">
        <f>F104*B104</f>
        <v>0</v>
      </c>
      <c r="L104" s="2">
        <f>G104*B104</f>
        <v>0</v>
      </c>
      <c r="M104" s="5">
        <v>575</v>
      </c>
      <c r="N104">
        <v>33</v>
      </c>
      <c r="O104">
        <f>N104/M104</f>
        <v>5.7391304347826085E-2</v>
      </c>
      <c r="P104">
        <v>2353.0833333333298</v>
      </c>
      <c r="Q104">
        <v>4.0923188405797104</v>
      </c>
      <c r="R104">
        <f>M104*B104</f>
        <v>0</v>
      </c>
      <c r="S104">
        <f>N104*B104</f>
        <v>0</v>
      </c>
      <c r="T104">
        <f>S104/M104</f>
        <v>0</v>
      </c>
      <c r="U104">
        <f>P104*B104</f>
        <v>0</v>
      </c>
      <c r="V104">
        <f>Q104*B104</f>
        <v>0</v>
      </c>
    </row>
    <row r="105" spans="1:22" x14ac:dyDescent="0.3">
      <c r="A105" t="s">
        <v>212</v>
      </c>
      <c r="B105">
        <v>0</v>
      </c>
      <c r="C105">
        <v>78</v>
      </c>
      <c r="D105">
        <v>2</v>
      </c>
      <c r="E105">
        <f>D105/C105</f>
        <v>2.564102564102564E-2</v>
      </c>
      <c r="F105">
        <v>147.29166670000001</v>
      </c>
      <c r="G105">
        <v>1.8883547009999999</v>
      </c>
      <c r="H105">
        <f>C105*B105</f>
        <v>0</v>
      </c>
      <c r="I105">
        <f>D105*B105</f>
        <v>0</v>
      </c>
      <c r="J105">
        <f>I105/C105</f>
        <v>0</v>
      </c>
      <c r="K105">
        <f>F105*B105</f>
        <v>0</v>
      </c>
      <c r="L105" s="2">
        <f>G105*B105</f>
        <v>0</v>
      </c>
      <c r="M105" s="5">
        <v>568</v>
      </c>
      <c r="N105">
        <v>32</v>
      </c>
      <c r="O105">
        <f>N105/M105</f>
        <v>5.6338028169014086E-2</v>
      </c>
      <c r="P105">
        <v>2492.7916666666601</v>
      </c>
      <c r="Q105">
        <v>4.3887177230046897</v>
      </c>
      <c r="R105">
        <f>M105*B105</f>
        <v>0</v>
      </c>
      <c r="S105">
        <f>N105*B105</f>
        <v>0</v>
      </c>
      <c r="T105">
        <f>S105/M105</f>
        <v>0</v>
      </c>
      <c r="U105">
        <f>P105*B105</f>
        <v>0</v>
      </c>
      <c r="V105">
        <f>Q105*B105</f>
        <v>0</v>
      </c>
    </row>
    <row r="106" spans="1:22" x14ac:dyDescent="0.3">
      <c r="A106" t="s">
        <v>78</v>
      </c>
      <c r="B106">
        <v>0</v>
      </c>
      <c r="C106">
        <v>78</v>
      </c>
      <c r="D106">
        <v>2</v>
      </c>
      <c r="E106">
        <f>D106/C106</f>
        <v>2.564102564102564E-2</v>
      </c>
      <c r="F106">
        <v>99.625</v>
      </c>
      <c r="G106">
        <v>1.2772435900000001</v>
      </c>
      <c r="H106">
        <f>C106*B106</f>
        <v>0</v>
      </c>
      <c r="I106">
        <f>D106*B106</f>
        <v>0</v>
      </c>
      <c r="J106">
        <f>I106/C106</f>
        <v>0</v>
      </c>
      <c r="K106">
        <f>F106*B106</f>
        <v>0</v>
      </c>
      <c r="L106" s="2">
        <f>G106*B106</f>
        <v>0</v>
      </c>
      <c r="M106" s="5">
        <v>571</v>
      </c>
      <c r="N106">
        <v>30</v>
      </c>
      <c r="O106">
        <f>N106/M106</f>
        <v>5.2539404553415062E-2</v>
      </c>
      <c r="P106">
        <v>2213.0416666666601</v>
      </c>
      <c r="Q106">
        <v>3.8757297139521198</v>
      </c>
      <c r="R106">
        <f>M106*B106</f>
        <v>0</v>
      </c>
      <c r="S106">
        <f>N106*B106</f>
        <v>0</v>
      </c>
      <c r="T106">
        <f>S106/M106</f>
        <v>0</v>
      </c>
      <c r="U106">
        <f>P106*B106</f>
        <v>0</v>
      </c>
      <c r="V106">
        <f>Q106*B106</f>
        <v>0</v>
      </c>
    </row>
    <row r="107" spans="1:22" x14ac:dyDescent="0.3">
      <c r="A107" t="s">
        <v>214</v>
      </c>
      <c r="B107">
        <v>0</v>
      </c>
      <c r="C107">
        <v>78</v>
      </c>
      <c r="D107">
        <v>2</v>
      </c>
      <c r="E107">
        <f>D107/C107</f>
        <v>2.564102564102564E-2</v>
      </c>
      <c r="F107">
        <v>98.25</v>
      </c>
      <c r="G107">
        <v>1.259615385</v>
      </c>
      <c r="H107">
        <f>C107*B107</f>
        <v>0</v>
      </c>
      <c r="I107">
        <f>D107*B107</f>
        <v>0</v>
      </c>
      <c r="J107">
        <f>I107/C107</f>
        <v>0</v>
      </c>
      <c r="K107">
        <f>F107*B107</f>
        <v>0</v>
      </c>
      <c r="L107" s="2">
        <f>G107*B107</f>
        <v>0</v>
      </c>
      <c r="M107" s="5">
        <v>574</v>
      </c>
      <c r="N107">
        <v>29</v>
      </c>
      <c r="O107">
        <f>N107/M107</f>
        <v>5.0522648083623695E-2</v>
      </c>
      <c r="P107">
        <v>1871.5</v>
      </c>
      <c r="Q107">
        <v>3.26045296167247</v>
      </c>
      <c r="R107">
        <f>M107*B107</f>
        <v>0</v>
      </c>
      <c r="S107">
        <f>N107*B107</f>
        <v>0</v>
      </c>
      <c r="T107">
        <f>S107/M107</f>
        <v>0</v>
      </c>
      <c r="U107">
        <f>P107*B107</f>
        <v>0</v>
      </c>
      <c r="V107">
        <f>Q107*B107</f>
        <v>0</v>
      </c>
    </row>
    <row r="108" spans="1:22" x14ac:dyDescent="0.3">
      <c r="A108" t="s">
        <v>45</v>
      </c>
      <c r="B108">
        <v>0</v>
      </c>
      <c r="C108">
        <v>78</v>
      </c>
      <c r="D108">
        <v>2</v>
      </c>
      <c r="E108">
        <f>D108/C108</f>
        <v>2.564102564102564E-2</v>
      </c>
      <c r="F108">
        <v>98.25</v>
      </c>
      <c r="G108">
        <v>1.259615385</v>
      </c>
      <c r="H108">
        <f>C108*B108</f>
        <v>0</v>
      </c>
      <c r="I108">
        <f>D108*B108</f>
        <v>0</v>
      </c>
      <c r="J108">
        <f>I108/C108</f>
        <v>0</v>
      </c>
      <c r="K108">
        <f>F108*B108</f>
        <v>0</v>
      </c>
      <c r="L108" s="2">
        <f>G108*B108</f>
        <v>0</v>
      </c>
      <c r="M108" s="5">
        <v>577</v>
      </c>
      <c r="N108">
        <v>29</v>
      </c>
      <c r="O108">
        <f>N108/M108</f>
        <v>5.0259965337954939E-2</v>
      </c>
      <c r="P108">
        <v>2025.0416666666599</v>
      </c>
      <c r="Q108">
        <v>3.5096042749855498</v>
      </c>
      <c r="R108">
        <f>M108*B108</f>
        <v>0</v>
      </c>
      <c r="S108">
        <f>N108*B108</f>
        <v>0</v>
      </c>
      <c r="T108">
        <f>S108/M108</f>
        <v>0</v>
      </c>
      <c r="U108">
        <f>P108*B108</f>
        <v>0</v>
      </c>
      <c r="V108">
        <f>Q108*B108</f>
        <v>0</v>
      </c>
    </row>
    <row r="109" spans="1:22" x14ac:dyDescent="0.3">
      <c r="A109" t="s">
        <v>209</v>
      </c>
      <c r="B109">
        <v>0</v>
      </c>
      <c r="C109">
        <v>78</v>
      </c>
      <c r="D109">
        <v>2</v>
      </c>
      <c r="E109">
        <f>D109/C109</f>
        <v>2.564102564102564E-2</v>
      </c>
      <c r="F109">
        <v>112.45833330000001</v>
      </c>
      <c r="G109">
        <v>1.4417735039999999</v>
      </c>
      <c r="H109">
        <f>C109*B109</f>
        <v>0</v>
      </c>
      <c r="I109">
        <f>D109*B109</f>
        <v>0</v>
      </c>
      <c r="J109">
        <f>I109/C109</f>
        <v>0</v>
      </c>
      <c r="K109">
        <f>F109*B109</f>
        <v>0</v>
      </c>
      <c r="L109" s="2">
        <f>G109*B109</f>
        <v>0</v>
      </c>
      <c r="M109" s="5">
        <v>575</v>
      </c>
      <c r="N109">
        <v>28</v>
      </c>
      <c r="O109">
        <f>N109/M109</f>
        <v>4.8695652173913043E-2</v>
      </c>
      <c r="P109">
        <v>1924.125</v>
      </c>
      <c r="Q109">
        <v>3.3463043478260799</v>
      </c>
      <c r="R109">
        <f>M109*B109</f>
        <v>0</v>
      </c>
      <c r="S109">
        <f>N109*B109</f>
        <v>0</v>
      </c>
      <c r="T109">
        <f>S109/M109</f>
        <v>0</v>
      </c>
      <c r="U109">
        <f>P109*B109</f>
        <v>0</v>
      </c>
      <c r="V109">
        <f>Q109*B109</f>
        <v>0</v>
      </c>
    </row>
    <row r="110" spans="1:22" x14ac:dyDescent="0.3">
      <c r="A110" t="s">
        <v>132</v>
      </c>
      <c r="B110">
        <v>0</v>
      </c>
      <c r="C110">
        <v>78</v>
      </c>
      <c r="D110">
        <v>2</v>
      </c>
      <c r="E110">
        <f>D110/C110</f>
        <v>2.564102564102564E-2</v>
      </c>
      <c r="F110">
        <v>112.91666669999999</v>
      </c>
      <c r="G110">
        <v>1.4476495730000001</v>
      </c>
      <c r="H110">
        <f>C110*B110</f>
        <v>0</v>
      </c>
      <c r="I110">
        <f>D110*B110</f>
        <v>0</v>
      </c>
      <c r="J110">
        <f>I110/C110</f>
        <v>0</v>
      </c>
      <c r="K110">
        <f>F110*B110</f>
        <v>0</v>
      </c>
      <c r="L110" s="2">
        <f>G110*B110</f>
        <v>0</v>
      </c>
      <c r="M110" s="5">
        <v>577</v>
      </c>
      <c r="N110">
        <v>27</v>
      </c>
      <c r="O110">
        <f>N110/M110</f>
        <v>4.6793760831889082E-2</v>
      </c>
      <c r="P110">
        <v>1902.5</v>
      </c>
      <c r="Q110">
        <v>3.2972270363951401</v>
      </c>
      <c r="R110">
        <f>M110*B110</f>
        <v>0</v>
      </c>
      <c r="S110">
        <f>N110*B110</f>
        <v>0</v>
      </c>
      <c r="T110">
        <f>S110/M110</f>
        <v>0</v>
      </c>
      <c r="U110">
        <f>P110*B110</f>
        <v>0</v>
      </c>
      <c r="V110">
        <f>Q110*B110</f>
        <v>0</v>
      </c>
    </row>
    <row r="111" spans="1:22" x14ac:dyDescent="0.3">
      <c r="A111" t="s">
        <v>177</v>
      </c>
      <c r="B111">
        <v>0</v>
      </c>
      <c r="C111">
        <v>78</v>
      </c>
      <c r="D111">
        <v>2</v>
      </c>
      <c r="E111">
        <f>D111/C111</f>
        <v>2.564102564102564E-2</v>
      </c>
      <c r="F111">
        <v>112.91666669999999</v>
      </c>
      <c r="G111">
        <v>1.4476495730000001</v>
      </c>
      <c r="H111">
        <f>C111*B111</f>
        <v>0</v>
      </c>
      <c r="I111">
        <f>D111*B111</f>
        <v>0</v>
      </c>
      <c r="J111">
        <f>I111/C111</f>
        <v>0</v>
      </c>
      <c r="K111">
        <f>F111*B111</f>
        <v>0</v>
      </c>
      <c r="L111" s="2">
        <f>G111*B111</f>
        <v>0</v>
      </c>
      <c r="M111" s="5">
        <v>568</v>
      </c>
      <c r="N111">
        <v>26</v>
      </c>
      <c r="O111">
        <f>N111/M111</f>
        <v>4.5774647887323945E-2</v>
      </c>
      <c r="P111">
        <v>1689.75</v>
      </c>
      <c r="Q111">
        <v>2.9749119718309802</v>
      </c>
      <c r="R111">
        <f>M111*B111</f>
        <v>0</v>
      </c>
      <c r="S111">
        <f>N111*B111</f>
        <v>0</v>
      </c>
      <c r="T111">
        <f>S111/M111</f>
        <v>0</v>
      </c>
      <c r="U111">
        <f>P111*B111</f>
        <v>0</v>
      </c>
      <c r="V111">
        <f>Q111*B111</f>
        <v>0</v>
      </c>
    </row>
    <row r="112" spans="1:22" x14ac:dyDescent="0.3">
      <c r="A112" t="s">
        <v>98</v>
      </c>
      <c r="B112">
        <v>0</v>
      </c>
      <c r="C112">
        <v>78</v>
      </c>
      <c r="D112">
        <v>2</v>
      </c>
      <c r="E112">
        <f>D112/C112</f>
        <v>2.564102564102564E-2</v>
      </c>
      <c r="F112">
        <v>98.25</v>
      </c>
      <c r="G112">
        <v>1.259615385</v>
      </c>
      <c r="H112">
        <f>C112*B112</f>
        <v>0</v>
      </c>
      <c r="I112">
        <f>D112*B112</f>
        <v>0</v>
      </c>
      <c r="J112">
        <f>I112/C112</f>
        <v>0</v>
      </c>
      <c r="K112">
        <f>F112*B112</f>
        <v>0</v>
      </c>
      <c r="L112" s="2">
        <f>G112*B112</f>
        <v>0</v>
      </c>
      <c r="M112" s="5">
        <v>577</v>
      </c>
      <c r="N112">
        <v>23</v>
      </c>
      <c r="O112">
        <f>N112/M112</f>
        <v>3.9861351819757362E-2</v>
      </c>
      <c r="P112">
        <v>1477.2916666666599</v>
      </c>
      <c r="Q112">
        <v>2.56029751588677</v>
      </c>
      <c r="R112">
        <f>M112*B112</f>
        <v>0</v>
      </c>
      <c r="S112">
        <f>N112*B112</f>
        <v>0</v>
      </c>
      <c r="T112">
        <f>S112/M112</f>
        <v>0</v>
      </c>
      <c r="U112">
        <f>P112*B112</f>
        <v>0</v>
      </c>
      <c r="V112">
        <f>Q112*B112</f>
        <v>0</v>
      </c>
    </row>
    <row r="113" spans="1:22" x14ac:dyDescent="0.3">
      <c r="A113" t="s">
        <v>42</v>
      </c>
      <c r="B113">
        <v>0</v>
      </c>
      <c r="C113">
        <v>77</v>
      </c>
      <c r="D113">
        <v>2</v>
      </c>
      <c r="E113">
        <f>D113/C113</f>
        <v>2.5974025974025976E-2</v>
      </c>
      <c r="F113">
        <v>112.91666669999999</v>
      </c>
      <c r="G113">
        <v>1.4664502159999999</v>
      </c>
      <c r="H113">
        <f>C113*B113</f>
        <v>0</v>
      </c>
      <c r="I113">
        <f>D113*B113</f>
        <v>0</v>
      </c>
      <c r="J113">
        <f>I113/C113</f>
        <v>0</v>
      </c>
      <c r="K113">
        <f>F113*B113</f>
        <v>0</v>
      </c>
      <c r="L113" s="2">
        <f>G113*B113</f>
        <v>0</v>
      </c>
      <c r="M113" s="5">
        <v>566</v>
      </c>
      <c r="N113">
        <v>56</v>
      </c>
      <c r="O113">
        <f>N113/M113</f>
        <v>9.8939929328621903E-2</v>
      </c>
      <c r="P113">
        <v>3863.8333333333298</v>
      </c>
      <c r="Q113">
        <v>6.8265606595995196</v>
      </c>
      <c r="R113">
        <f>M113*B113</f>
        <v>0</v>
      </c>
      <c r="S113">
        <f>N113*B113</f>
        <v>0</v>
      </c>
      <c r="T113">
        <f>S113/M113</f>
        <v>0</v>
      </c>
      <c r="U113">
        <f>P113*B113</f>
        <v>0</v>
      </c>
      <c r="V113">
        <f>Q113*B113</f>
        <v>0</v>
      </c>
    </row>
    <row r="114" spans="1:22" x14ac:dyDescent="0.3">
      <c r="A114" t="s">
        <v>245</v>
      </c>
      <c r="B114">
        <v>0</v>
      </c>
      <c r="C114">
        <v>77</v>
      </c>
      <c r="D114">
        <v>2</v>
      </c>
      <c r="E114">
        <f>D114/C114</f>
        <v>2.5974025974025976E-2</v>
      </c>
      <c r="F114">
        <v>102.375</v>
      </c>
      <c r="G114">
        <v>1.3295454550000001</v>
      </c>
      <c r="H114">
        <f>C114*B114</f>
        <v>0</v>
      </c>
      <c r="I114">
        <f>D114*B114</f>
        <v>0</v>
      </c>
      <c r="J114">
        <f>I114/C114</f>
        <v>0</v>
      </c>
      <c r="K114">
        <f>F114*B114</f>
        <v>0</v>
      </c>
      <c r="L114" s="2">
        <f>G114*B114</f>
        <v>0</v>
      </c>
      <c r="M114" s="5">
        <v>562</v>
      </c>
      <c r="N114">
        <v>54</v>
      </c>
      <c r="O114">
        <f>N114/M114</f>
        <v>9.6085409252669035E-2</v>
      </c>
      <c r="P114">
        <v>3910.875</v>
      </c>
      <c r="Q114">
        <v>6.9588523131672497</v>
      </c>
      <c r="R114">
        <f>M114*B114</f>
        <v>0</v>
      </c>
      <c r="S114">
        <f>N114*B114</f>
        <v>0</v>
      </c>
      <c r="T114">
        <f>S114/M114</f>
        <v>0</v>
      </c>
      <c r="U114">
        <f>P114*B114</f>
        <v>0</v>
      </c>
      <c r="V114">
        <f>Q114*B114</f>
        <v>0</v>
      </c>
    </row>
    <row r="115" spans="1:22" x14ac:dyDescent="0.3">
      <c r="A115" t="s">
        <v>179</v>
      </c>
      <c r="B115">
        <v>0</v>
      </c>
      <c r="C115">
        <v>77</v>
      </c>
      <c r="D115">
        <v>2</v>
      </c>
      <c r="E115">
        <f>D115/C115</f>
        <v>2.5974025974025976E-2</v>
      </c>
      <c r="F115">
        <v>98.25</v>
      </c>
      <c r="G115">
        <v>1.2759740260000001</v>
      </c>
      <c r="H115">
        <f>C115*B115</f>
        <v>0</v>
      </c>
      <c r="I115">
        <f>D115*B115</f>
        <v>0</v>
      </c>
      <c r="J115">
        <f>I115/C115</f>
        <v>0</v>
      </c>
      <c r="K115">
        <f>F115*B115</f>
        <v>0</v>
      </c>
      <c r="L115" s="2">
        <f>G115*B115</f>
        <v>0</v>
      </c>
      <c r="M115" s="5">
        <v>556</v>
      </c>
      <c r="N115">
        <v>50</v>
      </c>
      <c r="O115">
        <f>N115/M115</f>
        <v>8.9928057553956831E-2</v>
      </c>
      <c r="P115">
        <v>3401.7916666666601</v>
      </c>
      <c r="Q115">
        <v>6.1183303357314101</v>
      </c>
      <c r="R115">
        <f>M115*B115</f>
        <v>0</v>
      </c>
      <c r="S115">
        <f>N115*B115</f>
        <v>0</v>
      </c>
      <c r="T115">
        <f>S115/M115</f>
        <v>0</v>
      </c>
      <c r="U115">
        <f>P115*B115</f>
        <v>0</v>
      </c>
      <c r="V115">
        <f>Q115*B115</f>
        <v>0</v>
      </c>
    </row>
    <row r="116" spans="1:22" x14ac:dyDescent="0.3">
      <c r="A116" t="s">
        <v>58</v>
      </c>
      <c r="B116">
        <v>0</v>
      </c>
      <c r="C116">
        <v>77</v>
      </c>
      <c r="D116">
        <v>2</v>
      </c>
      <c r="E116">
        <f>D116/C116</f>
        <v>2.5974025974025976E-2</v>
      </c>
      <c r="F116">
        <v>149.125</v>
      </c>
      <c r="G116">
        <v>1.936688312</v>
      </c>
      <c r="H116">
        <f>C116*B116</f>
        <v>0</v>
      </c>
      <c r="I116">
        <f>D116*B116</f>
        <v>0</v>
      </c>
      <c r="J116">
        <f>I116/C116</f>
        <v>0</v>
      </c>
      <c r="K116">
        <f>F116*B116</f>
        <v>0</v>
      </c>
      <c r="L116" s="2">
        <f>G116*B116</f>
        <v>0</v>
      </c>
      <c r="M116" s="5">
        <v>568</v>
      </c>
      <c r="N116">
        <v>45</v>
      </c>
      <c r="O116">
        <f>N116/M116</f>
        <v>7.9225352112676062E-2</v>
      </c>
      <c r="P116">
        <v>3614.9583333333298</v>
      </c>
      <c r="Q116">
        <v>6.36436326291079</v>
      </c>
      <c r="R116">
        <f>M116*B116</f>
        <v>0</v>
      </c>
      <c r="S116">
        <f>N116*B116</f>
        <v>0</v>
      </c>
      <c r="T116">
        <f>S116/M116</f>
        <v>0</v>
      </c>
      <c r="U116">
        <f>P116*B116</f>
        <v>0</v>
      </c>
      <c r="V116">
        <f>Q116*B116</f>
        <v>0</v>
      </c>
    </row>
    <row r="117" spans="1:22" x14ac:dyDescent="0.3">
      <c r="A117" t="s">
        <v>64</v>
      </c>
      <c r="B117">
        <v>0</v>
      </c>
      <c r="C117">
        <v>77</v>
      </c>
      <c r="D117">
        <v>2</v>
      </c>
      <c r="E117">
        <f>D117/C117</f>
        <v>2.5974025974025976E-2</v>
      </c>
      <c r="F117">
        <v>149.125</v>
      </c>
      <c r="G117">
        <v>1.936688312</v>
      </c>
      <c r="H117">
        <f>C117*B117</f>
        <v>0</v>
      </c>
      <c r="I117">
        <f>D117*B117</f>
        <v>0</v>
      </c>
      <c r="J117">
        <f>I117/C117</f>
        <v>0</v>
      </c>
      <c r="K117">
        <f>F117*B117</f>
        <v>0</v>
      </c>
      <c r="L117" s="2">
        <f>G117*B117</f>
        <v>0</v>
      </c>
      <c r="M117" s="5">
        <v>572</v>
      </c>
      <c r="N117">
        <v>45</v>
      </c>
      <c r="O117">
        <f>N117/M117</f>
        <v>7.8671328671328672E-2</v>
      </c>
      <c r="P117">
        <v>3537.0416666666601</v>
      </c>
      <c r="Q117">
        <v>6.1836392773892701</v>
      </c>
      <c r="R117">
        <f>M117*B117</f>
        <v>0</v>
      </c>
      <c r="S117">
        <f>N117*B117</f>
        <v>0</v>
      </c>
      <c r="T117">
        <f>S117/M117</f>
        <v>0</v>
      </c>
      <c r="U117">
        <f>P117*B117</f>
        <v>0</v>
      </c>
      <c r="V117">
        <f>Q117*B117</f>
        <v>0</v>
      </c>
    </row>
    <row r="118" spans="1:22" x14ac:dyDescent="0.3">
      <c r="A118" t="s">
        <v>40</v>
      </c>
      <c r="B118">
        <v>0</v>
      </c>
      <c r="C118">
        <v>77</v>
      </c>
      <c r="D118">
        <v>2</v>
      </c>
      <c r="E118">
        <f>D118/C118</f>
        <v>2.5974025974025976E-2</v>
      </c>
      <c r="F118">
        <v>188.08333329999999</v>
      </c>
      <c r="G118">
        <v>2.442640693</v>
      </c>
      <c r="H118">
        <f>C118*B118</f>
        <v>0</v>
      </c>
      <c r="I118">
        <f>D118*B118</f>
        <v>0</v>
      </c>
      <c r="J118">
        <f>I118/C118</f>
        <v>0</v>
      </c>
      <c r="K118">
        <f>F118*B118</f>
        <v>0</v>
      </c>
      <c r="L118" s="2">
        <f>G118*B118</f>
        <v>0</v>
      </c>
      <c r="M118" s="5">
        <v>572</v>
      </c>
      <c r="N118">
        <v>44</v>
      </c>
      <c r="O118">
        <f>N118/M118</f>
        <v>7.6923076923076927E-2</v>
      </c>
      <c r="P118">
        <v>3456.2916666666601</v>
      </c>
      <c r="Q118">
        <v>6.0424679487179498</v>
      </c>
      <c r="R118">
        <f>M118*B118</f>
        <v>0</v>
      </c>
      <c r="S118">
        <f>N118*B118</f>
        <v>0</v>
      </c>
      <c r="T118">
        <f>S118/M118</f>
        <v>0</v>
      </c>
      <c r="U118">
        <f>P118*B118</f>
        <v>0</v>
      </c>
      <c r="V118">
        <f>Q118*B118</f>
        <v>0</v>
      </c>
    </row>
    <row r="119" spans="1:22" x14ac:dyDescent="0.3">
      <c r="A119" t="s">
        <v>192</v>
      </c>
      <c r="B119">
        <v>0</v>
      </c>
      <c r="C119">
        <v>77</v>
      </c>
      <c r="D119">
        <v>2</v>
      </c>
      <c r="E119">
        <f>D119/C119</f>
        <v>2.5974025974025976E-2</v>
      </c>
      <c r="F119">
        <v>98.25</v>
      </c>
      <c r="G119">
        <v>1.2759740260000001</v>
      </c>
      <c r="H119">
        <f>C119*B119</f>
        <v>0</v>
      </c>
      <c r="I119">
        <f>D119*B119</f>
        <v>0</v>
      </c>
      <c r="J119">
        <f>I119/C119</f>
        <v>0</v>
      </c>
      <c r="K119">
        <f>F119*B119</f>
        <v>0</v>
      </c>
      <c r="L119" s="2">
        <f>G119*B119</f>
        <v>0</v>
      </c>
      <c r="M119" s="5">
        <v>565</v>
      </c>
      <c r="N119">
        <v>37</v>
      </c>
      <c r="O119">
        <f>N119/M119</f>
        <v>6.5486725663716813E-2</v>
      </c>
      <c r="P119">
        <v>2505.5833333333298</v>
      </c>
      <c r="Q119">
        <v>4.4346607669616498</v>
      </c>
      <c r="R119">
        <f>M119*B119</f>
        <v>0</v>
      </c>
      <c r="S119">
        <f>N119*B119</f>
        <v>0</v>
      </c>
      <c r="T119">
        <f>S119/M119</f>
        <v>0</v>
      </c>
      <c r="U119">
        <f>P119*B119</f>
        <v>0</v>
      </c>
      <c r="V119">
        <f>Q119*B119</f>
        <v>0</v>
      </c>
    </row>
    <row r="120" spans="1:22" x14ac:dyDescent="0.3">
      <c r="A120" t="s">
        <v>243</v>
      </c>
      <c r="B120">
        <v>0</v>
      </c>
      <c r="C120">
        <v>77</v>
      </c>
      <c r="D120">
        <v>2</v>
      </c>
      <c r="E120">
        <f>D120/C120</f>
        <v>2.5974025974025976E-2</v>
      </c>
      <c r="F120">
        <v>130.33333329999999</v>
      </c>
      <c r="G120">
        <v>1.692640693</v>
      </c>
      <c r="H120">
        <f>C120*B120</f>
        <v>0</v>
      </c>
      <c r="I120">
        <f>D120*B120</f>
        <v>0</v>
      </c>
      <c r="J120">
        <f>I120/C120</f>
        <v>0</v>
      </c>
      <c r="K120">
        <f>F120*B120</f>
        <v>0</v>
      </c>
      <c r="L120" s="2">
        <f>G120*B120</f>
        <v>0</v>
      </c>
      <c r="M120" s="5">
        <v>573</v>
      </c>
      <c r="N120">
        <v>33</v>
      </c>
      <c r="O120">
        <f>N120/M120</f>
        <v>5.7591623036649213E-2</v>
      </c>
      <c r="P120">
        <v>2502.0416666666601</v>
      </c>
      <c r="Q120">
        <v>4.3665648632926102</v>
      </c>
      <c r="R120">
        <f>M120*B120</f>
        <v>0</v>
      </c>
      <c r="S120">
        <f>N120*B120</f>
        <v>0</v>
      </c>
      <c r="T120">
        <f>S120/M120</f>
        <v>0</v>
      </c>
      <c r="U120">
        <f>P120*B120</f>
        <v>0</v>
      </c>
      <c r="V120">
        <f>Q120*B120</f>
        <v>0</v>
      </c>
    </row>
    <row r="121" spans="1:22" x14ac:dyDescent="0.3">
      <c r="A121" t="s">
        <v>216</v>
      </c>
      <c r="B121">
        <v>0</v>
      </c>
      <c r="C121">
        <v>77</v>
      </c>
      <c r="D121">
        <v>2</v>
      </c>
      <c r="E121">
        <f>D121/C121</f>
        <v>2.5974025974025976E-2</v>
      </c>
      <c r="F121">
        <v>136.29166670000001</v>
      </c>
      <c r="G121">
        <v>1.7700216449999999</v>
      </c>
      <c r="H121">
        <f>C121*B121</f>
        <v>0</v>
      </c>
      <c r="I121">
        <f>D121*B121</f>
        <v>0</v>
      </c>
      <c r="J121">
        <f>I121/C121</f>
        <v>0</v>
      </c>
      <c r="K121">
        <f>F121*B121</f>
        <v>0</v>
      </c>
      <c r="L121" s="2">
        <f>G121*B121</f>
        <v>0</v>
      </c>
      <c r="M121" s="5">
        <v>565</v>
      </c>
      <c r="N121">
        <v>28</v>
      </c>
      <c r="O121">
        <f>N121/M121</f>
        <v>4.9557522123893805E-2</v>
      </c>
      <c r="P121">
        <v>1825.125</v>
      </c>
      <c r="Q121">
        <v>3.2303097345132699</v>
      </c>
      <c r="R121">
        <f>M121*B121</f>
        <v>0</v>
      </c>
      <c r="S121">
        <f>N121*B121</f>
        <v>0</v>
      </c>
      <c r="T121">
        <f>S121/M121</f>
        <v>0</v>
      </c>
      <c r="U121">
        <f>P121*B121</f>
        <v>0</v>
      </c>
      <c r="V121">
        <f>Q121*B121</f>
        <v>0</v>
      </c>
    </row>
    <row r="122" spans="1:22" x14ac:dyDescent="0.3">
      <c r="A122" t="s">
        <v>233</v>
      </c>
      <c r="B122">
        <v>0</v>
      </c>
      <c r="C122">
        <v>77</v>
      </c>
      <c r="D122">
        <v>2</v>
      </c>
      <c r="E122">
        <f>D122/C122</f>
        <v>2.5974025974025976E-2</v>
      </c>
      <c r="F122">
        <v>112.45833330000001</v>
      </c>
      <c r="G122">
        <v>1.460497835</v>
      </c>
      <c r="H122">
        <f>C122*B122</f>
        <v>0</v>
      </c>
      <c r="I122">
        <f>D122*B122</f>
        <v>0</v>
      </c>
      <c r="J122">
        <f>I122/C122</f>
        <v>0</v>
      </c>
      <c r="K122">
        <f>F122*B122</f>
        <v>0</v>
      </c>
      <c r="L122" s="2">
        <f>G122*B122</f>
        <v>0</v>
      </c>
      <c r="M122" s="5">
        <v>559</v>
      </c>
      <c r="N122">
        <v>27</v>
      </c>
      <c r="O122">
        <f>N122/M122</f>
        <v>4.8300536672629693E-2</v>
      </c>
      <c r="P122">
        <v>1869.5</v>
      </c>
      <c r="Q122">
        <v>3.3443649373881899</v>
      </c>
      <c r="R122">
        <f>M122*B122</f>
        <v>0</v>
      </c>
      <c r="S122">
        <f>N122*B122</f>
        <v>0</v>
      </c>
      <c r="T122">
        <f>S122/M122</f>
        <v>0</v>
      </c>
      <c r="U122">
        <f>P122*B122</f>
        <v>0</v>
      </c>
      <c r="V122">
        <f>Q122*B122</f>
        <v>0</v>
      </c>
    </row>
    <row r="123" spans="1:22" x14ac:dyDescent="0.3">
      <c r="A123" t="s">
        <v>126</v>
      </c>
      <c r="B123">
        <v>0</v>
      </c>
      <c r="C123">
        <v>77</v>
      </c>
      <c r="D123">
        <v>2</v>
      </c>
      <c r="E123">
        <f>D123/C123</f>
        <v>2.5974025974025976E-2</v>
      </c>
      <c r="F123">
        <v>112.45833330000001</v>
      </c>
      <c r="G123">
        <v>1.460497835</v>
      </c>
      <c r="H123">
        <f>C123*B123</f>
        <v>0</v>
      </c>
      <c r="I123">
        <f>D123*B123</f>
        <v>0</v>
      </c>
      <c r="J123">
        <f>I123/C123</f>
        <v>0</v>
      </c>
      <c r="K123">
        <f>F123*B123</f>
        <v>0</v>
      </c>
      <c r="L123" s="2">
        <f>G123*B123</f>
        <v>0</v>
      </c>
      <c r="M123" s="5">
        <v>565</v>
      </c>
      <c r="N123">
        <v>26</v>
      </c>
      <c r="O123">
        <f>N123/M123</f>
        <v>4.6017699115044247E-2</v>
      </c>
      <c r="P123">
        <v>1814.4166666666599</v>
      </c>
      <c r="Q123">
        <v>3.2113569321533899</v>
      </c>
      <c r="R123">
        <f>M123*B123</f>
        <v>0</v>
      </c>
      <c r="S123">
        <f>N123*B123</f>
        <v>0</v>
      </c>
      <c r="T123">
        <f>S123/M123</f>
        <v>0</v>
      </c>
      <c r="U123">
        <f>P123*B123</f>
        <v>0</v>
      </c>
      <c r="V123">
        <f>Q123*B123</f>
        <v>0</v>
      </c>
    </row>
    <row r="124" spans="1:22" x14ac:dyDescent="0.3">
      <c r="A124" t="s">
        <v>53</v>
      </c>
      <c r="B124">
        <v>0</v>
      </c>
      <c r="C124">
        <v>76</v>
      </c>
      <c r="D124">
        <v>2</v>
      </c>
      <c r="E124">
        <f>D124/C124</f>
        <v>2.6315789473684209E-2</v>
      </c>
      <c r="F124">
        <v>156.91666670000001</v>
      </c>
      <c r="G124">
        <v>2.064692982</v>
      </c>
      <c r="H124">
        <f>C124*B124</f>
        <v>0</v>
      </c>
      <c r="I124">
        <f>D124*B124</f>
        <v>0</v>
      </c>
      <c r="J124">
        <f>I124/C124</f>
        <v>0</v>
      </c>
      <c r="K124">
        <f>F124*B124</f>
        <v>0</v>
      </c>
      <c r="L124" s="2">
        <f>G124*B124</f>
        <v>0</v>
      </c>
      <c r="M124" s="5">
        <v>565</v>
      </c>
      <c r="N124">
        <v>61</v>
      </c>
      <c r="O124">
        <f>N124/M124</f>
        <v>0.1079646017699115</v>
      </c>
      <c r="P124">
        <v>4914.75</v>
      </c>
      <c r="Q124">
        <v>8.6986725663716804</v>
      </c>
      <c r="R124">
        <f>M124*B124</f>
        <v>0</v>
      </c>
      <c r="S124">
        <f>N124*B124</f>
        <v>0</v>
      </c>
      <c r="T124">
        <f>S124/M124</f>
        <v>0</v>
      </c>
      <c r="U124">
        <f>P124*B124</f>
        <v>0</v>
      </c>
      <c r="V124">
        <f>Q124*B124</f>
        <v>0</v>
      </c>
    </row>
    <row r="125" spans="1:22" x14ac:dyDescent="0.3">
      <c r="A125" t="s">
        <v>200</v>
      </c>
      <c r="B125">
        <v>0</v>
      </c>
      <c r="C125">
        <v>76</v>
      </c>
      <c r="D125">
        <v>2</v>
      </c>
      <c r="E125">
        <f>D125/C125</f>
        <v>2.6315789473684209E-2</v>
      </c>
      <c r="F125">
        <v>146.83333329999999</v>
      </c>
      <c r="G125">
        <v>1.932017544</v>
      </c>
      <c r="H125">
        <f>C125*B125</f>
        <v>0</v>
      </c>
      <c r="I125">
        <f>D125*B125</f>
        <v>0</v>
      </c>
      <c r="J125">
        <f>I125/C125</f>
        <v>0</v>
      </c>
      <c r="K125">
        <f>F125*B125</f>
        <v>0</v>
      </c>
      <c r="L125" s="2">
        <f>G125*B125</f>
        <v>0</v>
      </c>
      <c r="M125" s="5">
        <v>571</v>
      </c>
      <c r="N125">
        <v>34</v>
      </c>
      <c r="O125">
        <f>N125/M125</f>
        <v>5.9544658493870403E-2</v>
      </c>
      <c r="P125">
        <v>2319.7083333333298</v>
      </c>
      <c r="Q125">
        <v>4.0625364856976001</v>
      </c>
      <c r="R125">
        <f>M125*B125</f>
        <v>0</v>
      </c>
      <c r="S125">
        <f>N125*B125</f>
        <v>0</v>
      </c>
      <c r="T125">
        <f>S125/M125</f>
        <v>0</v>
      </c>
      <c r="U125">
        <f>P125*B125</f>
        <v>0</v>
      </c>
      <c r="V125">
        <f>Q125*B125</f>
        <v>0</v>
      </c>
    </row>
    <row r="126" spans="1:22" x14ac:dyDescent="0.3">
      <c r="A126" t="s">
        <v>44</v>
      </c>
      <c r="B126">
        <v>0</v>
      </c>
      <c r="C126">
        <v>76</v>
      </c>
      <c r="D126">
        <v>2</v>
      </c>
      <c r="E126">
        <f>D126/C126</f>
        <v>2.6315789473684209E-2</v>
      </c>
      <c r="F126">
        <v>156.45833329999999</v>
      </c>
      <c r="G126">
        <v>2.0586622810000001</v>
      </c>
      <c r="H126">
        <f>C126*B126</f>
        <v>0</v>
      </c>
      <c r="I126">
        <f>D126*B126</f>
        <v>0</v>
      </c>
      <c r="J126">
        <f>I126/C126</f>
        <v>0</v>
      </c>
      <c r="K126">
        <f>F126*B126</f>
        <v>0</v>
      </c>
      <c r="L126" s="2">
        <f>G126*B126</f>
        <v>0</v>
      </c>
      <c r="M126" s="5">
        <v>570</v>
      </c>
      <c r="N126">
        <v>33</v>
      </c>
      <c r="O126">
        <f>N126/M126</f>
        <v>5.7894736842105263E-2</v>
      </c>
      <c r="P126">
        <v>2551.0833333333298</v>
      </c>
      <c r="Q126">
        <v>4.4755847953216303</v>
      </c>
      <c r="R126">
        <f>M126*B126</f>
        <v>0</v>
      </c>
      <c r="S126">
        <f>N126*B126</f>
        <v>0</v>
      </c>
      <c r="T126">
        <f>S126/M126</f>
        <v>0</v>
      </c>
      <c r="U126">
        <f>P126*B126</f>
        <v>0</v>
      </c>
      <c r="V126">
        <f>Q126*B126</f>
        <v>0</v>
      </c>
    </row>
    <row r="127" spans="1:22" x14ac:dyDescent="0.3">
      <c r="A127" t="s">
        <v>241</v>
      </c>
      <c r="B127">
        <v>0</v>
      </c>
      <c r="C127">
        <v>76</v>
      </c>
      <c r="D127">
        <v>2</v>
      </c>
      <c r="E127">
        <f>D127/C127</f>
        <v>2.6315789473684209E-2</v>
      </c>
      <c r="F127">
        <v>136.29166670000001</v>
      </c>
      <c r="G127">
        <v>1.793311404</v>
      </c>
      <c r="H127">
        <f>C127*B127</f>
        <v>0</v>
      </c>
      <c r="I127">
        <f>D127*B127</f>
        <v>0</v>
      </c>
      <c r="J127">
        <f>I127/C127</f>
        <v>0</v>
      </c>
      <c r="K127">
        <f>F127*B127</f>
        <v>0</v>
      </c>
      <c r="L127" s="2">
        <f>G127*B127</f>
        <v>0</v>
      </c>
      <c r="M127" s="5">
        <v>556</v>
      </c>
      <c r="N127">
        <v>31</v>
      </c>
      <c r="O127">
        <f>N127/M127</f>
        <v>5.5755395683453238E-2</v>
      </c>
      <c r="P127">
        <v>1994.0416666666599</v>
      </c>
      <c r="Q127">
        <v>3.5864058752997598</v>
      </c>
      <c r="R127">
        <f>M127*B127</f>
        <v>0</v>
      </c>
      <c r="S127">
        <f>N127*B127</f>
        <v>0</v>
      </c>
      <c r="T127">
        <f>S127/M127</f>
        <v>0</v>
      </c>
      <c r="U127">
        <f>P127*B127</f>
        <v>0</v>
      </c>
      <c r="V127">
        <f>Q127*B127</f>
        <v>0</v>
      </c>
    </row>
    <row r="128" spans="1:22" x14ac:dyDescent="0.3">
      <c r="A128" t="s">
        <v>72</v>
      </c>
      <c r="B128">
        <v>0</v>
      </c>
      <c r="C128">
        <v>76</v>
      </c>
      <c r="D128">
        <v>2</v>
      </c>
      <c r="E128">
        <f>D128/C128</f>
        <v>2.6315789473684209E-2</v>
      </c>
      <c r="F128">
        <v>136.29166670000001</v>
      </c>
      <c r="G128">
        <v>1.793311404</v>
      </c>
      <c r="H128">
        <f>C128*B128</f>
        <v>0</v>
      </c>
      <c r="I128">
        <f>D128*B128</f>
        <v>0</v>
      </c>
      <c r="J128">
        <f>I128/C128</f>
        <v>0</v>
      </c>
      <c r="K128">
        <f>F128*B128</f>
        <v>0</v>
      </c>
      <c r="L128" s="2">
        <f>G128*B128</f>
        <v>0</v>
      </c>
      <c r="M128" s="5">
        <v>562</v>
      </c>
      <c r="N128">
        <v>29</v>
      </c>
      <c r="O128">
        <f>N128/M128</f>
        <v>5.1601423487544484E-2</v>
      </c>
      <c r="P128">
        <v>2115.3333333333298</v>
      </c>
      <c r="Q128">
        <v>3.7639383155397299</v>
      </c>
      <c r="R128">
        <f>M128*B128</f>
        <v>0</v>
      </c>
      <c r="S128">
        <f>N128*B128</f>
        <v>0</v>
      </c>
      <c r="T128">
        <f>S128/M128</f>
        <v>0</v>
      </c>
      <c r="U128">
        <f>P128*B128</f>
        <v>0</v>
      </c>
      <c r="V128">
        <f>Q128*B128</f>
        <v>0</v>
      </c>
    </row>
    <row r="129" spans="1:22" x14ac:dyDescent="0.3">
      <c r="A129" t="s">
        <v>51</v>
      </c>
      <c r="B129">
        <v>0</v>
      </c>
      <c r="C129">
        <v>76</v>
      </c>
      <c r="D129">
        <v>2</v>
      </c>
      <c r="E129">
        <f>D129/C129</f>
        <v>2.6315789473684209E-2</v>
      </c>
      <c r="F129">
        <v>98.25</v>
      </c>
      <c r="G129">
        <v>1.2927631580000001</v>
      </c>
      <c r="H129">
        <f>C129*B129</f>
        <v>0</v>
      </c>
      <c r="I129">
        <f>D129*B129</f>
        <v>0</v>
      </c>
      <c r="J129">
        <f>I129/C129</f>
        <v>0</v>
      </c>
      <c r="K129">
        <f>F129*B129</f>
        <v>0</v>
      </c>
      <c r="L129" s="2">
        <f>G129*B129</f>
        <v>0</v>
      </c>
      <c r="M129" s="5">
        <v>524</v>
      </c>
      <c r="N129">
        <v>27</v>
      </c>
      <c r="O129">
        <f>N129/M129</f>
        <v>5.1526717557251911E-2</v>
      </c>
      <c r="P129">
        <v>1891.0416666666599</v>
      </c>
      <c r="Q129">
        <v>3.6088581424936299</v>
      </c>
      <c r="R129">
        <f>M129*B129</f>
        <v>0</v>
      </c>
      <c r="S129">
        <f>N129*B129</f>
        <v>0</v>
      </c>
      <c r="T129">
        <f>S129/M129</f>
        <v>0</v>
      </c>
      <c r="U129">
        <f>P129*B129</f>
        <v>0</v>
      </c>
      <c r="V129">
        <f>Q129*B129</f>
        <v>0</v>
      </c>
    </row>
    <row r="130" spans="1:22" x14ac:dyDescent="0.3">
      <c r="A130" t="s">
        <v>218</v>
      </c>
      <c r="B130">
        <v>0</v>
      </c>
      <c r="C130">
        <v>76</v>
      </c>
      <c r="D130">
        <v>2</v>
      </c>
      <c r="E130">
        <f>D130/C130</f>
        <v>2.6315789473684209E-2</v>
      </c>
      <c r="F130">
        <v>98.25</v>
      </c>
      <c r="G130">
        <v>1.2927631580000001</v>
      </c>
      <c r="H130">
        <f>C130*B130</f>
        <v>0</v>
      </c>
      <c r="I130">
        <f>D130*B130</f>
        <v>0</v>
      </c>
      <c r="J130">
        <f>I130/C130</f>
        <v>0</v>
      </c>
      <c r="K130">
        <f>F130*B130</f>
        <v>0</v>
      </c>
      <c r="L130" s="2">
        <f>G130*B130</f>
        <v>0</v>
      </c>
      <c r="M130" s="5">
        <v>546</v>
      </c>
      <c r="N130">
        <v>26</v>
      </c>
      <c r="O130">
        <f>N130/M130</f>
        <v>4.7619047619047616E-2</v>
      </c>
      <c r="P130">
        <v>1808</v>
      </c>
      <c r="Q130">
        <v>3.3113553113553098</v>
      </c>
      <c r="R130">
        <f>M130*B130</f>
        <v>0</v>
      </c>
      <c r="S130">
        <f>N130*B130</f>
        <v>0</v>
      </c>
      <c r="T130">
        <f>S130/M130</f>
        <v>0</v>
      </c>
      <c r="U130">
        <f>P130*B130</f>
        <v>0</v>
      </c>
      <c r="V130">
        <f>Q130*B130</f>
        <v>0</v>
      </c>
    </row>
    <row r="131" spans="1:22" x14ac:dyDescent="0.3">
      <c r="A131" t="s">
        <v>242</v>
      </c>
      <c r="B131">
        <v>0</v>
      </c>
      <c r="C131">
        <v>76</v>
      </c>
      <c r="D131">
        <v>2</v>
      </c>
      <c r="E131">
        <f>D131/C131</f>
        <v>2.6315789473684209E-2</v>
      </c>
      <c r="F131">
        <v>112.45833330000001</v>
      </c>
      <c r="G131">
        <v>1.4797149119999999</v>
      </c>
      <c r="H131">
        <f>C131*B131</f>
        <v>0</v>
      </c>
      <c r="I131">
        <f>D131*B131</f>
        <v>0</v>
      </c>
      <c r="J131">
        <f>I131/C131</f>
        <v>0</v>
      </c>
      <c r="K131">
        <f>F131*B131</f>
        <v>0</v>
      </c>
      <c r="L131" s="2">
        <f>G131*B131</f>
        <v>0</v>
      </c>
      <c r="M131" s="5">
        <v>557</v>
      </c>
      <c r="N131">
        <v>24</v>
      </c>
      <c r="O131">
        <f>N131/M131</f>
        <v>4.3087971274685818E-2</v>
      </c>
      <c r="P131">
        <v>1685</v>
      </c>
      <c r="Q131">
        <v>3.0251346499102301</v>
      </c>
      <c r="R131">
        <f>M131*B131</f>
        <v>0</v>
      </c>
      <c r="S131">
        <f>N131*B131</f>
        <v>0</v>
      </c>
      <c r="T131">
        <f>S131/M131</f>
        <v>0</v>
      </c>
      <c r="U131">
        <f>P131*B131</f>
        <v>0</v>
      </c>
      <c r="V131">
        <f>Q131*B131</f>
        <v>0</v>
      </c>
    </row>
    <row r="132" spans="1:22" x14ac:dyDescent="0.3">
      <c r="A132" t="s">
        <v>224</v>
      </c>
      <c r="B132">
        <v>0</v>
      </c>
      <c r="C132">
        <v>75</v>
      </c>
      <c r="D132">
        <v>2</v>
      </c>
      <c r="E132">
        <f>D132/C132</f>
        <v>2.6666666666666668E-2</v>
      </c>
      <c r="F132">
        <v>100.08333330000001</v>
      </c>
      <c r="G132">
        <v>1.3344444440000001</v>
      </c>
      <c r="H132">
        <f>C132*B132</f>
        <v>0</v>
      </c>
      <c r="I132">
        <f>D132*B132</f>
        <v>0</v>
      </c>
      <c r="J132">
        <f>I132/C132</f>
        <v>0</v>
      </c>
      <c r="K132">
        <f>F132*B132</f>
        <v>0</v>
      </c>
      <c r="L132" s="2">
        <f>G132*B132</f>
        <v>0</v>
      </c>
      <c r="M132" s="5">
        <v>568</v>
      </c>
      <c r="N132">
        <v>51</v>
      </c>
      <c r="O132">
        <f>N132/M132</f>
        <v>8.9788732394366202E-2</v>
      </c>
      <c r="P132">
        <v>3733.25</v>
      </c>
      <c r="Q132">
        <v>6.57262323943662</v>
      </c>
      <c r="R132">
        <f>M132*B132</f>
        <v>0</v>
      </c>
      <c r="S132">
        <f>N132*B132</f>
        <v>0</v>
      </c>
      <c r="T132">
        <f>S132/M132</f>
        <v>0</v>
      </c>
      <c r="U132">
        <f>P132*B132</f>
        <v>0</v>
      </c>
      <c r="V132">
        <f>Q132*B132</f>
        <v>0</v>
      </c>
    </row>
    <row r="133" spans="1:22" x14ac:dyDescent="0.3">
      <c r="A133" t="s">
        <v>207</v>
      </c>
      <c r="B133">
        <v>0</v>
      </c>
      <c r="C133">
        <v>75</v>
      </c>
      <c r="D133">
        <v>2</v>
      </c>
      <c r="E133">
        <f>D133/C133</f>
        <v>2.6666666666666668E-2</v>
      </c>
      <c r="F133">
        <v>112.91666669999999</v>
      </c>
      <c r="G133">
        <v>1.505555556</v>
      </c>
      <c r="H133">
        <f>C133*B133</f>
        <v>0</v>
      </c>
      <c r="I133">
        <f>D133*B133</f>
        <v>0</v>
      </c>
      <c r="J133">
        <f>I133/C133</f>
        <v>0</v>
      </c>
      <c r="K133">
        <f>F133*B133</f>
        <v>0</v>
      </c>
      <c r="L133" s="2">
        <f>G133*B133</f>
        <v>0</v>
      </c>
      <c r="M133" s="5">
        <v>559</v>
      </c>
      <c r="N133">
        <v>27</v>
      </c>
      <c r="O133">
        <f>N133/M133</f>
        <v>4.8300536672629693E-2</v>
      </c>
      <c r="P133">
        <v>1718.7083333333301</v>
      </c>
      <c r="Q133">
        <v>3.0746124031007702</v>
      </c>
      <c r="R133">
        <f>M133*B133</f>
        <v>0</v>
      </c>
      <c r="S133">
        <f>N133*B133</f>
        <v>0</v>
      </c>
      <c r="T133">
        <f>S133/M133</f>
        <v>0</v>
      </c>
      <c r="U133">
        <f>P133*B133</f>
        <v>0</v>
      </c>
      <c r="V133">
        <f>Q133*B133</f>
        <v>0</v>
      </c>
    </row>
    <row r="134" spans="1:22" x14ac:dyDescent="0.3">
      <c r="A134" t="s">
        <v>167</v>
      </c>
      <c r="B134">
        <v>0</v>
      </c>
      <c r="C134">
        <v>75</v>
      </c>
      <c r="D134">
        <v>2</v>
      </c>
      <c r="E134">
        <f>D134/C134</f>
        <v>2.6666666666666668E-2</v>
      </c>
      <c r="F134">
        <v>149.125</v>
      </c>
      <c r="G134">
        <v>1.9883333329999999</v>
      </c>
      <c r="H134">
        <f>C134*B134</f>
        <v>0</v>
      </c>
      <c r="I134">
        <f>D134*B134</f>
        <v>0</v>
      </c>
      <c r="J134">
        <f>I134/C134</f>
        <v>0</v>
      </c>
      <c r="K134">
        <f>F134*B134</f>
        <v>0</v>
      </c>
      <c r="L134" s="2">
        <f>G134*B134</f>
        <v>0</v>
      </c>
      <c r="M134" s="5">
        <v>561</v>
      </c>
      <c r="N134">
        <v>27</v>
      </c>
      <c r="O134">
        <f>N134/M134</f>
        <v>4.8128342245989303E-2</v>
      </c>
      <c r="P134">
        <v>1795.7083333333301</v>
      </c>
      <c r="Q134">
        <v>3.2009061200237601</v>
      </c>
      <c r="R134">
        <f>M134*B134</f>
        <v>0</v>
      </c>
      <c r="S134">
        <f>N134*B134</f>
        <v>0</v>
      </c>
      <c r="T134">
        <f>S134/M134</f>
        <v>0</v>
      </c>
      <c r="U134">
        <f>P134*B134</f>
        <v>0</v>
      </c>
      <c r="V134">
        <f>Q134*B134</f>
        <v>0</v>
      </c>
    </row>
    <row r="135" spans="1:22" x14ac:dyDescent="0.3">
      <c r="A135" t="s">
        <v>84</v>
      </c>
      <c r="B135">
        <v>0</v>
      </c>
      <c r="C135">
        <v>75</v>
      </c>
      <c r="D135">
        <v>2</v>
      </c>
      <c r="E135">
        <f>D135/C135</f>
        <v>2.6666666666666668E-2</v>
      </c>
      <c r="F135">
        <v>112.45833330000001</v>
      </c>
      <c r="G135">
        <v>1.4994444440000001</v>
      </c>
      <c r="H135">
        <f>C135*B135</f>
        <v>0</v>
      </c>
      <c r="I135">
        <f>D135*B135</f>
        <v>0</v>
      </c>
      <c r="J135">
        <f>I135/C135</f>
        <v>0</v>
      </c>
      <c r="K135">
        <f>F135*B135</f>
        <v>0</v>
      </c>
      <c r="L135" s="2">
        <f>G135*B135</f>
        <v>0</v>
      </c>
      <c r="M135" s="5">
        <v>553</v>
      </c>
      <c r="N135">
        <v>22</v>
      </c>
      <c r="O135">
        <f>N135/M135</f>
        <v>3.9783001808318265E-2</v>
      </c>
      <c r="P135">
        <v>1601.875</v>
      </c>
      <c r="Q135">
        <v>2.8966998191681701</v>
      </c>
      <c r="R135">
        <f>M135*B135</f>
        <v>0</v>
      </c>
      <c r="S135">
        <f>N135*B135</f>
        <v>0</v>
      </c>
      <c r="T135">
        <f>S135/M135</f>
        <v>0</v>
      </c>
      <c r="U135">
        <f>P135*B135</f>
        <v>0</v>
      </c>
      <c r="V135">
        <f>Q135*B135</f>
        <v>0</v>
      </c>
    </row>
    <row r="136" spans="1:22" x14ac:dyDescent="0.3">
      <c r="A136" t="s">
        <v>164</v>
      </c>
      <c r="B136">
        <v>0</v>
      </c>
      <c r="C136">
        <v>74</v>
      </c>
      <c r="D136">
        <v>2</v>
      </c>
      <c r="E136">
        <f>D136/C136</f>
        <v>2.7027027027027029E-2</v>
      </c>
      <c r="F136">
        <v>118.41666669999999</v>
      </c>
      <c r="G136">
        <v>1.600225225</v>
      </c>
      <c r="H136">
        <f>C136*B136</f>
        <v>0</v>
      </c>
      <c r="I136">
        <f>D136*B136</f>
        <v>0</v>
      </c>
      <c r="J136">
        <f>I136/C136</f>
        <v>0</v>
      </c>
      <c r="K136">
        <f>F136*B136</f>
        <v>0</v>
      </c>
      <c r="L136" s="2">
        <f>G136*B136</f>
        <v>0</v>
      </c>
      <c r="M136" s="5">
        <v>557</v>
      </c>
      <c r="N136">
        <v>32</v>
      </c>
      <c r="O136">
        <f>N136/M136</f>
        <v>5.7450628366247758E-2</v>
      </c>
      <c r="P136">
        <v>2313.5833333333298</v>
      </c>
      <c r="Q136">
        <v>4.1536505086774298</v>
      </c>
      <c r="R136">
        <f>M136*B136</f>
        <v>0</v>
      </c>
      <c r="S136">
        <f>N136*B136</f>
        <v>0</v>
      </c>
      <c r="T136">
        <f>S136/M136</f>
        <v>0</v>
      </c>
      <c r="U136">
        <f>P136*B136</f>
        <v>0</v>
      </c>
      <c r="V136">
        <f>Q136*B136</f>
        <v>0</v>
      </c>
    </row>
    <row r="137" spans="1:22" x14ac:dyDescent="0.3">
      <c r="A137" t="s">
        <v>19</v>
      </c>
      <c r="B137">
        <v>0</v>
      </c>
      <c r="C137">
        <v>74</v>
      </c>
      <c r="D137">
        <v>2</v>
      </c>
      <c r="E137">
        <f>D137/C137</f>
        <v>2.7027027027027029E-2</v>
      </c>
      <c r="F137">
        <v>150.95833329999999</v>
      </c>
      <c r="G137">
        <v>2.0399774769999999</v>
      </c>
      <c r="H137">
        <f>C137*B137</f>
        <v>0</v>
      </c>
      <c r="I137">
        <f>D137*B137</f>
        <v>0</v>
      </c>
      <c r="J137">
        <f>I137/C137</f>
        <v>0</v>
      </c>
      <c r="K137">
        <f>F137*B137</f>
        <v>0</v>
      </c>
      <c r="L137" s="2">
        <f>G137*B137</f>
        <v>0</v>
      </c>
      <c r="M137" s="5">
        <v>562</v>
      </c>
      <c r="N137">
        <v>26</v>
      </c>
      <c r="O137">
        <f>N137/M137</f>
        <v>4.6263345195729534E-2</v>
      </c>
      <c r="P137">
        <v>1646.2083333333301</v>
      </c>
      <c r="Q137">
        <v>2.92919632265717</v>
      </c>
      <c r="R137">
        <f>M137*B137</f>
        <v>0</v>
      </c>
      <c r="S137">
        <f>N137*B137</f>
        <v>0</v>
      </c>
      <c r="T137">
        <f>S137/M137</f>
        <v>0</v>
      </c>
      <c r="U137">
        <f>P137*B137</f>
        <v>0</v>
      </c>
      <c r="V137">
        <f>Q137*B137</f>
        <v>0</v>
      </c>
    </row>
    <row r="138" spans="1:22" x14ac:dyDescent="0.3">
      <c r="A138" t="s">
        <v>248</v>
      </c>
      <c r="B138">
        <v>0</v>
      </c>
      <c r="C138">
        <v>71</v>
      </c>
      <c r="D138">
        <v>2</v>
      </c>
      <c r="E138">
        <f>D138/C138</f>
        <v>2.8169014084507043E-2</v>
      </c>
      <c r="F138">
        <v>119.79166669999999</v>
      </c>
      <c r="G138">
        <v>1.6872065730000001</v>
      </c>
      <c r="H138">
        <f>C138*B138</f>
        <v>0</v>
      </c>
      <c r="I138">
        <f>D138*B138</f>
        <v>0</v>
      </c>
      <c r="J138">
        <f>I138/C138</f>
        <v>0</v>
      </c>
      <c r="K138">
        <f>F138*B138</f>
        <v>0</v>
      </c>
      <c r="L138" s="2">
        <f>G138*B138</f>
        <v>0</v>
      </c>
      <c r="M138" s="5">
        <v>521</v>
      </c>
      <c r="N138">
        <v>59</v>
      </c>
      <c r="O138">
        <f>N138/M138</f>
        <v>0.11324376199616124</v>
      </c>
      <c r="P138">
        <v>4759.6666666666597</v>
      </c>
      <c r="Q138">
        <v>9.1356365962891797</v>
      </c>
      <c r="R138">
        <f>M138*B138</f>
        <v>0</v>
      </c>
      <c r="S138">
        <f>N138*B138</f>
        <v>0</v>
      </c>
      <c r="T138">
        <f>S138/M138</f>
        <v>0</v>
      </c>
      <c r="U138">
        <f>P138*B138</f>
        <v>0</v>
      </c>
      <c r="V138">
        <f>Q138*B138</f>
        <v>0</v>
      </c>
    </row>
    <row r="139" spans="1:22" x14ac:dyDescent="0.3">
      <c r="A139" t="s">
        <v>103</v>
      </c>
      <c r="B139">
        <v>0</v>
      </c>
      <c r="C139">
        <v>71</v>
      </c>
      <c r="D139">
        <v>2</v>
      </c>
      <c r="E139">
        <f>D139/C139</f>
        <v>2.8169014084507043E-2</v>
      </c>
      <c r="F139">
        <v>149.125</v>
      </c>
      <c r="G139">
        <v>2.100352113</v>
      </c>
      <c r="H139">
        <f>C139*B139</f>
        <v>0</v>
      </c>
      <c r="I139">
        <f>D139*B139</f>
        <v>0</v>
      </c>
      <c r="J139">
        <f>I139/C139</f>
        <v>0</v>
      </c>
      <c r="K139">
        <f>F139*B139</f>
        <v>0</v>
      </c>
      <c r="L139" s="2">
        <f>G139*B139</f>
        <v>0</v>
      </c>
      <c r="M139" s="5">
        <v>519</v>
      </c>
      <c r="N139">
        <v>40</v>
      </c>
      <c r="O139">
        <f>N139/M139</f>
        <v>7.7071290944123308E-2</v>
      </c>
      <c r="P139">
        <v>2686.4166666666601</v>
      </c>
      <c r="Q139">
        <v>5.1761400128452104</v>
      </c>
      <c r="R139">
        <f>M139*B139</f>
        <v>0</v>
      </c>
      <c r="S139">
        <f>N139*B139</f>
        <v>0</v>
      </c>
      <c r="T139">
        <f>S139/M139</f>
        <v>0</v>
      </c>
      <c r="U139">
        <f>P139*B139</f>
        <v>0</v>
      </c>
      <c r="V139">
        <f>Q139*B139</f>
        <v>0</v>
      </c>
    </row>
    <row r="140" spans="1:22" x14ac:dyDescent="0.3">
      <c r="A140" t="s">
        <v>36</v>
      </c>
      <c r="B140">
        <v>0</v>
      </c>
      <c r="C140">
        <v>67</v>
      </c>
      <c r="D140">
        <v>2</v>
      </c>
      <c r="E140">
        <f>D140/C140</f>
        <v>2.9850746268656716E-2</v>
      </c>
      <c r="F140">
        <v>98.25</v>
      </c>
      <c r="G140">
        <v>1.4664179100000001</v>
      </c>
      <c r="H140">
        <f>C140*B140</f>
        <v>0</v>
      </c>
      <c r="I140">
        <f>D140*B140</f>
        <v>0</v>
      </c>
      <c r="J140">
        <f>I140/C140</f>
        <v>0</v>
      </c>
      <c r="K140">
        <f>F140*B140</f>
        <v>0</v>
      </c>
      <c r="L140" s="2">
        <f>G140*B140</f>
        <v>0</v>
      </c>
      <c r="M140" s="5">
        <v>506</v>
      </c>
      <c r="N140">
        <v>23</v>
      </c>
      <c r="O140">
        <f>N140/M140</f>
        <v>4.5454545454545456E-2</v>
      </c>
      <c r="P140">
        <v>1552.4583333333301</v>
      </c>
      <c r="Q140">
        <v>3.0680994729907698</v>
      </c>
      <c r="R140">
        <f>M140*B140</f>
        <v>0</v>
      </c>
      <c r="S140">
        <f>N140*B140</f>
        <v>0</v>
      </c>
      <c r="T140">
        <f>S140/M140</f>
        <v>0</v>
      </c>
      <c r="U140">
        <f>P140*B140</f>
        <v>0</v>
      </c>
      <c r="V140">
        <f>Q140*B140</f>
        <v>0</v>
      </c>
    </row>
    <row r="141" spans="1:22" x14ac:dyDescent="0.3">
      <c r="A141" t="s">
        <v>188</v>
      </c>
      <c r="B141">
        <v>0</v>
      </c>
      <c r="C141">
        <v>65</v>
      </c>
      <c r="D141">
        <v>2</v>
      </c>
      <c r="E141">
        <f>D141/C141</f>
        <v>3.0769230769230771E-2</v>
      </c>
      <c r="F141">
        <v>139.04166670000001</v>
      </c>
      <c r="G141">
        <v>2.1391025639999999</v>
      </c>
      <c r="H141">
        <f>C141*B141</f>
        <v>0</v>
      </c>
      <c r="I141">
        <f>D141*B141</f>
        <v>0</v>
      </c>
      <c r="J141">
        <f>I141/C141</f>
        <v>0</v>
      </c>
      <c r="K141">
        <f>F141*B141</f>
        <v>0</v>
      </c>
      <c r="L141" s="2">
        <f>G141*B141</f>
        <v>0</v>
      </c>
      <c r="M141" s="5">
        <v>470</v>
      </c>
      <c r="N141">
        <v>20</v>
      </c>
      <c r="O141">
        <f>N141/M141</f>
        <v>4.2553191489361701E-2</v>
      </c>
      <c r="P141">
        <v>1400.9583333333301</v>
      </c>
      <c r="Q141">
        <v>2.9807624113475102</v>
      </c>
      <c r="R141">
        <f>M141*B141</f>
        <v>0</v>
      </c>
      <c r="S141">
        <f>N141*B141</f>
        <v>0</v>
      </c>
      <c r="T141">
        <f>S141/M141</f>
        <v>0</v>
      </c>
      <c r="U141">
        <f>P141*B141</f>
        <v>0</v>
      </c>
      <c r="V141">
        <f>Q141*B141</f>
        <v>0</v>
      </c>
    </row>
    <row r="142" spans="1:22" x14ac:dyDescent="0.3">
      <c r="A142" t="s">
        <v>120</v>
      </c>
      <c r="B142">
        <v>0</v>
      </c>
      <c r="C142">
        <v>31</v>
      </c>
      <c r="D142">
        <v>1</v>
      </c>
      <c r="E142">
        <f>D142/C142</f>
        <v>3.2258064516129031E-2</v>
      </c>
      <c r="F142">
        <v>56.916666669999998</v>
      </c>
      <c r="G142">
        <v>1.8360215049999999</v>
      </c>
      <c r="H142">
        <f>C142*B142</f>
        <v>0</v>
      </c>
      <c r="I142">
        <f>D142*B142</f>
        <v>0</v>
      </c>
      <c r="J142">
        <f>I142/C142</f>
        <v>0</v>
      </c>
      <c r="K142">
        <f>F142*B142</f>
        <v>0</v>
      </c>
      <c r="L142" s="2">
        <f>G142*B142</f>
        <v>0</v>
      </c>
      <c r="M142" s="5">
        <v>245</v>
      </c>
      <c r="N142">
        <v>13</v>
      </c>
      <c r="O142">
        <f>N142/M142</f>
        <v>5.3061224489795916E-2</v>
      </c>
      <c r="P142">
        <v>885.20833333333303</v>
      </c>
      <c r="Q142">
        <v>3.6130952380952301</v>
      </c>
      <c r="R142">
        <f>M142*B142</f>
        <v>0</v>
      </c>
      <c r="S142">
        <f>N142*B142</f>
        <v>0</v>
      </c>
      <c r="T142">
        <f>S142/M142</f>
        <v>0</v>
      </c>
      <c r="U142">
        <f>P142*B142</f>
        <v>0</v>
      </c>
      <c r="V142">
        <f>Q142*B142</f>
        <v>0</v>
      </c>
    </row>
    <row r="143" spans="1:22" x14ac:dyDescent="0.3">
      <c r="A143" t="s">
        <v>54</v>
      </c>
      <c r="B143">
        <v>0</v>
      </c>
      <c r="C143">
        <v>78</v>
      </c>
      <c r="D143">
        <v>3</v>
      </c>
      <c r="E143">
        <f>D143/C143</f>
        <v>3.8461538461538464E-2</v>
      </c>
      <c r="F143">
        <v>232.625</v>
      </c>
      <c r="G143">
        <v>2.9823717950000002</v>
      </c>
      <c r="H143">
        <f>C143*B143</f>
        <v>0</v>
      </c>
      <c r="I143">
        <f>D143*B143</f>
        <v>0</v>
      </c>
      <c r="J143">
        <f>I143/C143</f>
        <v>0</v>
      </c>
      <c r="K143">
        <f>F143*B143</f>
        <v>0</v>
      </c>
      <c r="L143" s="2">
        <f>G143*B143</f>
        <v>0</v>
      </c>
      <c r="M143" s="5">
        <v>572</v>
      </c>
      <c r="N143">
        <v>60</v>
      </c>
      <c r="O143">
        <f>N143/M143</f>
        <v>0.1048951048951049</v>
      </c>
      <c r="P143">
        <v>4918.3333333333303</v>
      </c>
      <c r="Q143">
        <v>8.5984848484848495</v>
      </c>
      <c r="R143">
        <f>M143*B143</f>
        <v>0</v>
      </c>
      <c r="S143">
        <f>N143*B143</f>
        <v>0</v>
      </c>
      <c r="T143">
        <f>S143/M143</f>
        <v>0</v>
      </c>
      <c r="U143">
        <f>P143*B143</f>
        <v>0</v>
      </c>
      <c r="V143">
        <f>Q143*B143</f>
        <v>0</v>
      </c>
    </row>
    <row r="144" spans="1:22" x14ac:dyDescent="0.3">
      <c r="A144" t="s">
        <v>217</v>
      </c>
      <c r="B144">
        <v>0</v>
      </c>
      <c r="C144">
        <v>78</v>
      </c>
      <c r="D144">
        <v>3</v>
      </c>
      <c r="E144">
        <f>D144/C144</f>
        <v>3.8461538461538464E-2</v>
      </c>
      <c r="F144">
        <v>245</v>
      </c>
      <c r="G144">
        <v>3.1410256410000001</v>
      </c>
      <c r="H144">
        <f>C144*B144</f>
        <v>0</v>
      </c>
      <c r="I144">
        <f>D144*B144</f>
        <v>0</v>
      </c>
      <c r="J144">
        <f>I144/C144</f>
        <v>0</v>
      </c>
      <c r="K144">
        <f>F144*B144</f>
        <v>0</v>
      </c>
      <c r="L144" s="2">
        <f>G144*B144</f>
        <v>0</v>
      </c>
      <c r="M144" s="5">
        <v>577</v>
      </c>
      <c r="N144">
        <v>60</v>
      </c>
      <c r="O144">
        <f>N144/M144</f>
        <v>0.10398613518197573</v>
      </c>
      <c r="P144">
        <v>5032.9166666666597</v>
      </c>
      <c r="Q144">
        <v>8.7225592143269708</v>
      </c>
      <c r="R144">
        <f>M144*B144</f>
        <v>0</v>
      </c>
      <c r="S144">
        <f>N144*B144</f>
        <v>0</v>
      </c>
      <c r="T144">
        <f>S144/M144</f>
        <v>0</v>
      </c>
      <c r="U144">
        <f>P144*B144</f>
        <v>0</v>
      </c>
      <c r="V144">
        <f>Q144*B144</f>
        <v>0</v>
      </c>
    </row>
    <row r="145" spans="1:22" x14ac:dyDescent="0.3">
      <c r="A145" t="s">
        <v>221</v>
      </c>
      <c r="B145">
        <v>0</v>
      </c>
      <c r="C145">
        <v>78</v>
      </c>
      <c r="D145">
        <v>3</v>
      </c>
      <c r="E145">
        <f>D145/C145</f>
        <v>3.8461538461538464E-2</v>
      </c>
      <c r="F145">
        <v>246.375</v>
      </c>
      <c r="G145">
        <v>3.158653846</v>
      </c>
      <c r="H145">
        <f>C145*B145</f>
        <v>0</v>
      </c>
      <c r="I145">
        <f>D145*B145</f>
        <v>0</v>
      </c>
      <c r="J145">
        <f>I145/C145</f>
        <v>0</v>
      </c>
      <c r="K145">
        <f>F145*B145</f>
        <v>0</v>
      </c>
      <c r="L145" s="2">
        <f>G145*B145</f>
        <v>0</v>
      </c>
      <c r="M145" s="5">
        <v>576</v>
      </c>
      <c r="N145">
        <v>59</v>
      </c>
      <c r="O145">
        <f>N145/M145</f>
        <v>0.10243055555555555</v>
      </c>
      <c r="P145">
        <v>4624.9166666666597</v>
      </c>
      <c r="Q145">
        <v>8.0293692129629601</v>
      </c>
      <c r="R145">
        <f>M145*B145</f>
        <v>0</v>
      </c>
      <c r="S145">
        <f>N145*B145</f>
        <v>0</v>
      </c>
      <c r="T145">
        <f>S145/M145</f>
        <v>0</v>
      </c>
      <c r="U145">
        <f>P145*B145</f>
        <v>0</v>
      </c>
      <c r="V145">
        <f>Q145*B145</f>
        <v>0</v>
      </c>
    </row>
    <row r="146" spans="1:22" x14ac:dyDescent="0.3">
      <c r="A146" t="s">
        <v>118</v>
      </c>
      <c r="B146">
        <v>0</v>
      </c>
      <c r="C146">
        <v>78</v>
      </c>
      <c r="D146">
        <v>3</v>
      </c>
      <c r="E146">
        <f>D146/C146</f>
        <v>3.8461538461538464E-2</v>
      </c>
      <c r="F146">
        <v>257.375</v>
      </c>
      <c r="G146">
        <v>3.2996794870000001</v>
      </c>
      <c r="H146">
        <f>C146*B146</f>
        <v>0</v>
      </c>
      <c r="I146">
        <f>D146*B146</f>
        <v>0</v>
      </c>
      <c r="J146">
        <f>I146/C146</f>
        <v>0</v>
      </c>
      <c r="K146">
        <f>F146*B146</f>
        <v>0</v>
      </c>
      <c r="L146" s="2">
        <f>G146*B146</f>
        <v>0</v>
      </c>
      <c r="M146" s="5">
        <v>570</v>
      </c>
      <c r="N146">
        <v>58</v>
      </c>
      <c r="O146">
        <f>N146/M146</f>
        <v>0.10175438596491228</v>
      </c>
      <c r="P146">
        <v>4682.12499999999</v>
      </c>
      <c r="Q146">
        <v>8.2142543859649102</v>
      </c>
      <c r="R146">
        <f>M146*B146</f>
        <v>0</v>
      </c>
      <c r="S146">
        <f>N146*B146</f>
        <v>0</v>
      </c>
      <c r="T146">
        <f>S146/M146</f>
        <v>0</v>
      </c>
      <c r="U146">
        <f>P146*B146</f>
        <v>0</v>
      </c>
      <c r="V146">
        <f>Q146*B146</f>
        <v>0</v>
      </c>
    </row>
    <row r="147" spans="1:22" x14ac:dyDescent="0.3">
      <c r="A147" t="s">
        <v>251</v>
      </c>
      <c r="B147">
        <v>0</v>
      </c>
      <c r="C147">
        <v>78</v>
      </c>
      <c r="D147">
        <v>3</v>
      </c>
      <c r="E147">
        <f>D147/C147</f>
        <v>3.8461538461538464E-2</v>
      </c>
      <c r="F147">
        <v>231.25</v>
      </c>
      <c r="G147">
        <v>2.9647435899999999</v>
      </c>
      <c r="H147">
        <f>C147*B147</f>
        <v>0</v>
      </c>
      <c r="I147">
        <f>D147*B147</f>
        <v>0</v>
      </c>
      <c r="J147">
        <f>I147/C147</f>
        <v>0</v>
      </c>
      <c r="K147">
        <f>F147*B147</f>
        <v>0</v>
      </c>
      <c r="L147" s="2">
        <f>G147*B147</f>
        <v>0</v>
      </c>
      <c r="M147" s="5">
        <v>576</v>
      </c>
      <c r="N147">
        <v>52</v>
      </c>
      <c r="O147">
        <f>N147/M147</f>
        <v>9.0277777777777776E-2</v>
      </c>
      <c r="P147">
        <v>4189.8333333333303</v>
      </c>
      <c r="Q147">
        <v>7.2740162037036997</v>
      </c>
      <c r="R147">
        <f>M147*B147</f>
        <v>0</v>
      </c>
      <c r="S147">
        <f>N147*B147</f>
        <v>0</v>
      </c>
      <c r="T147">
        <f>S147/M147</f>
        <v>0</v>
      </c>
      <c r="U147">
        <f>P147*B147</f>
        <v>0</v>
      </c>
      <c r="V147">
        <f>Q147*B147</f>
        <v>0</v>
      </c>
    </row>
    <row r="148" spans="1:22" x14ac:dyDescent="0.3">
      <c r="A148" t="s">
        <v>186</v>
      </c>
      <c r="B148">
        <v>0</v>
      </c>
      <c r="C148">
        <v>78</v>
      </c>
      <c r="D148">
        <v>3</v>
      </c>
      <c r="E148">
        <f>D148/C148</f>
        <v>3.8461538461538464E-2</v>
      </c>
      <c r="F148">
        <v>204.66666670000001</v>
      </c>
      <c r="G148">
        <v>2.6239316239999999</v>
      </c>
      <c r="H148">
        <f>C148*B148</f>
        <v>0</v>
      </c>
      <c r="I148">
        <f>D148*B148</f>
        <v>0</v>
      </c>
      <c r="J148">
        <f>I148/C148</f>
        <v>0</v>
      </c>
      <c r="K148">
        <f>F148*B148</f>
        <v>0</v>
      </c>
      <c r="L148" s="2">
        <f>G148*B148</f>
        <v>0</v>
      </c>
      <c r="M148" s="5">
        <v>577</v>
      </c>
      <c r="N148">
        <v>51</v>
      </c>
      <c r="O148">
        <f>N148/M148</f>
        <v>8.838821490467938E-2</v>
      </c>
      <c r="P148">
        <v>4005.9583333333298</v>
      </c>
      <c r="Q148">
        <v>6.9427354130560301</v>
      </c>
      <c r="R148">
        <f>M148*B148</f>
        <v>0</v>
      </c>
      <c r="S148">
        <f>N148*B148</f>
        <v>0</v>
      </c>
      <c r="T148">
        <f>S148/M148</f>
        <v>0</v>
      </c>
      <c r="U148">
        <f>P148*B148</f>
        <v>0</v>
      </c>
      <c r="V148">
        <f>Q148*B148</f>
        <v>0</v>
      </c>
    </row>
    <row r="149" spans="1:22" x14ac:dyDescent="0.3">
      <c r="A149" t="s">
        <v>193</v>
      </c>
      <c r="B149">
        <v>0</v>
      </c>
      <c r="C149">
        <v>78</v>
      </c>
      <c r="D149">
        <v>3</v>
      </c>
      <c r="E149">
        <f>D149/C149</f>
        <v>3.8461538461538464E-2</v>
      </c>
      <c r="F149">
        <v>206.04166670000001</v>
      </c>
      <c r="G149">
        <v>2.6415598290000002</v>
      </c>
      <c r="H149">
        <f>C149*B149</f>
        <v>0</v>
      </c>
      <c r="I149">
        <f>D149*B149</f>
        <v>0</v>
      </c>
      <c r="J149">
        <f>I149/C149</f>
        <v>0</v>
      </c>
      <c r="K149">
        <f>F149*B149</f>
        <v>0</v>
      </c>
      <c r="L149" s="2">
        <f>G149*B149</f>
        <v>0</v>
      </c>
      <c r="M149" s="5">
        <v>566</v>
      </c>
      <c r="N149">
        <v>46</v>
      </c>
      <c r="O149">
        <f>N149/M149</f>
        <v>8.1272084805653705E-2</v>
      </c>
      <c r="P149">
        <v>3340.5</v>
      </c>
      <c r="Q149">
        <v>5.9019434628975196</v>
      </c>
      <c r="R149">
        <f>M149*B149</f>
        <v>0</v>
      </c>
      <c r="S149">
        <f>N149*B149</f>
        <v>0</v>
      </c>
      <c r="T149">
        <f>S149/M149</f>
        <v>0</v>
      </c>
      <c r="U149">
        <f>P149*B149</f>
        <v>0</v>
      </c>
      <c r="V149">
        <f>Q149*B149</f>
        <v>0</v>
      </c>
    </row>
    <row r="150" spans="1:22" x14ac:dyDescent="0.3">
      <c r="A150" t="s">
        <v>35</v>
      </c>
      <c r="B150">
        <v>0</v>
      </c>
      <c r="C150">
        <v>78</v>
      </c>
      <c r="D150">
        <v>3</v>
      </c>
      <c r="E150">
        <f>D150/C150</f>
        <v>3.8461538461538464E-2</v>
      </c>
      <c r="F150">
        <v>212</v>
      </c>
      <c r="G150">
        <v>2.7179487180000002</v>
      </c>
      <c r="H150">
        <f>C150*B150</f>
        <v>0</v>
      </c>
      <c r="I150">
        <f>D150*B150</f>
        <v>0</v>
      </c>
      <c r="J150">
        <f>I150/C150</f>
        <v>0</v>
      </c>
      <c r="K150">
        <f>F150*B150</f>
        <v>0</v>
      </c>
      <c r="L150" s="2">
        <f>G150*B150</f>
        <v>0</v>
      </c>
      <c r="M150" s="5">
        <v>574</v>
      </c>
      <c r="N150">
        <v>46</v>
      </c>
      <c r="O150">
        <f>N150/M150</f>
        <v>8.0139372822299645E-2</v>
      </c>
      <c r="P150">
        <v>3232.7916666666601</v>
      </c>
      <c r="Q150">
        <v>5.6320412311265899</v>
      </c>
      <c r="R150">
        <f>M150*B150</f>
        <v>0</v>
      </c>
      <c r="S150">
        <f>N150*B150</f>
        <v>0</v>
      </c>
      <c r="T150">
        <f>S150/M150</f>
        <v>0</v>
      </c>
      <c r="U150">
        <f>P150*B150</f>
        <v>0</v>
      </c>
      <c r="V150">
        <f>Q150*B150</f>
        <v>0</v>
      </c>
    </row>
    <row r="151" spans="1:22" x14ac:dyDescent="0.3">
      <c r="A151" t="s">
        <v>107</v>
      </c>
      <c r="B151">
        <v>0</v>
      </c>
      <c r="C151">
        <v>78</v>
      </c>
      <c r="D151">
        <v>3</v>
      </c>
      <c r="E151">
        <f>D151/C151</f>
        <v>3.8461538461538464E-2</v>
      </c>
      <c r="F151">
        <v>206.04166670000001</v>
      </c>
      <c r="G151">
        <v>2.6415598290000002</v>
      </c>
      <c r="H151">
        <f>C151*B151</f>
        <v>0</v>
      </c>
      <c r="I151">
        <f>D151*B151</f>
        <v>0</v>
      </c>
      <c r="J151">
        <f>I151/C151</f>
        <v>0</v>
      </c>
      <c r="K151">
        <f>F151*B151</f>
        <v>0</v>
      </c>
      <c r="L151" s="2">
        <f>G151*B151</f>
        <v>0</v>
      </c>
      <c r="M151" s="5">
        <v>570</v>
      </c>
      <c r="N151">
        <v>44</v>
      </c>
      <c r="O151">
        <f>N151/M151</f>
        <v>7.7192982456140355E-2</v>
      </c>
      <c r="P151">
        <v>3223.4583333333298</v>
      </c>
      <c r="Q151">
        <v>5.6551900584795298</v>
      </c>
      <c r="R151">
        <f>M151*B151</f>
        <v>0</v>
      </c>
      <c r="S151">
        <f>N151*B151</f>
        <v>0</v>
      </c>
      <c r="T151">
        <f>S151/M151</f>
        <v>0</v>
      </c>
      <c r="U151">
        <f>P151*B151</f>
        <v>0</v>
      </c>
      <c r="V151">
        <f>Q151*B151</f>
        <v>0</v>
      </c>
    </row>
    <row r="152" spans="1:22" x14ac:dyDescent="0.3">
      <c r="A152" t="s">
        <v>155</v>
      </c>
      <c r="B152">
        <v>0</v>
      </c>
      <c r="C152">
        <v>78</v>
      </c>
      <c r="D152">
        <v>3</v>
      </c>
      <c r="E152">
        <f>D152/C152</f>
        <v>3.8461538461538464E-2</v>
      </c>
      <c r="F152">
        <v>198.70833329999999</v>
      </c>
      <c r="G152">
        <v>2.5475427349999999</v>
      </c>
      <c r="H152">
        <f>C152*B152</f>
        <v>0</v>
      </c>
      <c r="I152">
        <f>D152*B152</f>
        <v>0</v>
      </c>
      <c r="J152">
        <f>I152/C152</f>
        <v>0</v>
      </c>
      <c r="K152">
        <f>F152*B152</f>
        <v>0</v>
      </c>
      <c r="L152" s="2">
        <f>G152*B152</f>
        <v>0</v>
      </c>
      <c r="M152" s="5">
        <v>547</v>
      </c>
      <c r="N152">
        <v>38</v>
      </c>
      <c r="O152">
        <f>N152/M152</f>
        <v>6.9469835466179158E-2</v>
      </c>
      <c r="P152">
        <v>2766.9166666666601</v>
      </c>
      <c r="Q152">
        <v>5.0583485679463696</v>
      </c>
      <c r="R152">
        <f>M152*B152</f>
        <v>0</v>
      </c>
      <c r="S152">
        <f>N152*B152</f>
        <v>0</v>
      </c>
      <c r="T152">
        <f>S152/M152</f>
        <v>0</v>
      </c>
      <c r="U152">
        <f>P152*B152</f>
        <v>0</v>
      </c>
      <c r="V152">
        <f>Q152*B152</f>
        <v>0</v>
      </c>
    </row>
    <row r="153" spans="1:22" x14ac:dyDescent="0.3">
      <c r="A153" t="s">
        <v>213</v>
      </c>
      <c r="B153">
        <v>0</v>
      </c>
      <c r="C153">
        <v>78</v>
      </c>
      <c r="D153">
        <v>3</v>
      </c>
      <c r="E153">
        <f>D153/C153</f>
        <v>3.8461538461538464E-2</v>
      </c>
      <c r="F153">
        <v>155.16666670000001</v>
      </c>
      <c r="G153">
        <v>1.9893162390000001</v>
      </c>
      <c r="H153">
        <f>C153*B153</f>
        <v>0</v>
      </c>
      <c r="I153">
        <f>D153*B153</f>
        <v>0</v>
      </c>
      <c r="J153">
        <f>I153/C153</f>
        <v>0</v>
      </c>
      <c r="K153">
        <f>F153*B153</f>
        <v>0</v>
      </c>
      <c r="L153" s="2">
        <f>G153*B153</f>
        <v>0</v>
      </c>
      <c r="M153" s="5">
        <v>568</v>
      </c>
      <c r="N153">
        <v>39</v>
      </c>
      <c r="O153">
        <f>N153/M153</f>
        <v>6.8661971830985921E-2</v>
      </c>
      <c r="P153">
        <v>2805.49999999999</v>
      </c>
      <c r="Q153">
        <v>4.9392605633802802</v>
      </c>
      <c r="R153">
        <f>M153*B153</f>
        <v>0</v>
      </c>
      <c r="S153">
        <f>N153*B153</f>
        <v>0</v>
      </c>
      <c r="T153">
        <f>S153/M153</f>
        <v>0</v>
      </c>
      <c r="U153">
        <f>P153*B153</f>
        <v>0</v>
      </c>
      <c r="V153">
        <f>Q153*B153</f>
        <v>0</v>
      </c>
    </row>
    <row r="154" spans="1:22" x14ac:dyDescent="0.3">
      <c r="A154" t="s">
        <v>106</v>
      </c>
      <c r="B154">
        <v>0</v>
      </c>
      <c r="C154">
        <v>78</v>
      </c>
      <c r="D154">
        <v>3</v>
      </c>
      <c r="E154">
        <f>D154/C154</f>
        <v>3.8461538461538464E-2</v>
      </c>
      <c r="F154">
        <v>133.16666670000001</v>
      </c>
      <c r="G154">
        <v>1.707264957</v>
      </c>
      <c r="H154">
        <f>C154*B154</f>
        <v>0</v>
      </c>
      <c r="I154">
        <f>D154*B154</f>
        <v>0</v>
      </c>
      <c r="J154">
        <f>I154/C154</f>
        <v>0</v>
      </c>
      <c r="K154">
        <f>F154*B154</f>
        <v>0</v>
      </c>
      <c r="L154" s="2">
        <f>G154*B154</f>
        <v>0</v>
      </c>
      <c r="M154" s="5">
        <v>568</v>
      </c>
      <c r="N154">
        <v>33</v>
      </c>
      <c r="O154">
        <f>N154/M154</f>
        <v>5.8098591549295774E-2</v>
      </c>
      <c r="P154">
        <v>2139.9583333333298</v>
      </c>
      <c r="Q154">
        <v>3.7675322769953001</v>
      </c>
      <c r="R154">
        <f>M154*B154</f>
        <v>0</v>
      </c>
      <c r="S154">
        <f>N154*B154</f>
        <v>0</v>
      </c>
      <c r="T154">
        <f>S154/M154</f>
        <v>0</v>
      </c>
      <c r="U154">
        <f>P154*B154</f>
        <v>0</v>
      </c>
      <c r="V154">
        <f>Q154*B154</f>
        <v>0</v>
      </c>
    </row>
    <row r="155" spans="1:22" x14ac:dyDescent="0.3">
      <c r="A155" t="s">
        <v>197</v>
      </c>
      <c r="B155">
        <v>1</v>
      </c>
      <c r="C155">
        <v>78</v>
      </c>
      <c r="D155">
        <v>3</v>
      </c>
      <c r="E155">
        <f>D155/C155</f>
        <v>3.8461538461538464E-2</v>
      </c>
      <c r="F155">
        <v>213.375</v>
      </c>
      <c r="G155">
        <v>2.735576923</v>
      </c>
      <c r="H155">
        <f>C155*B155</f>
        <v>78</v>
      </c>
      <c r="I155">
        <f>D155*B155</f>
        <v>3</v>
      </c>
      <c r="J155">
        <f>I155/C155</f>
        <v>3.8461538461538464E-2</v>
      </c>
      <c r="K155">
        <f>F155*B155</f>
        <v>213.375</v>
      </c>
      <c r="L155" s="2">
        <f>G155*B155</f>
        <v>2.735576923</v>
      </c>
      <c r="M155" s="5">
        <v>575</v>
      </c>
      <c r="N155">
        <v>27</v>
      </c>
      <c r="O155">
        <f>N155/M155</f>
        <v>4.6956521739130432E-2</v>
      </c>
      <c r="P155">
        <v>1914.875</v>
      </c>
      <c r="Q155">
        <v>3.3302173913043398</v>
      </c>
      <c r="R155">
        <f>M155*B155</f>
        <v>575</v>
      </c>
      <c r="S155">
        <f>N155*B155</f>
        <v>27</v>
      </c>
      <c r="T155">
        <f>S155/M155</f>
        <v>4.6956521739130432E-2</v>
      </c>
      <c r="U155">
        <f>P155*B155</f>
        <v>1914.875</v>
      </c>
      <c r="V155">
        <f>Q155*B155</f>
        <v>3.3302173913043398</v>
      </c>
    </row>
    <row r="156" spans="1:22" x14ac:dyDescent="0.3">
      <c r="A156" t="s">
        <v>174</v>
      </c>
      <c r="B156">
        <v>0</v>
      </c>
      <c r="C156">
        <v>78</v>
      </c>
      <c r="D156">
        <v>3</v>
      </c>
      <c r="E156">
        <f>D156/C156</f>
        <v>3.8461538461538464E-2</v>
      </c>
      <c r="F156">
        <v>245.91666670000001</v>
      </c>
      <c r="G156">
        <v>3.1527777779999999</v>
      </c>
      <c r="H156">
        <f>C156*B156</f>
        <v>0</v>
      </c>
      <c r="I156">
        <f>D156*B156</f>
        <v>0</v>
      </c>
      <c r="J156">
        <f>I156/C156</f>
        <v>0</v>
      </c>
      <c r="K156">
        <f>F156*B156</f>
        <v>0</v>
      </c>
      <c r="L156" s="2">
        <f>G156*B156</f>
        <v>0</v>
      </c>
      <c r="M156" s="5">
        <v>568</v>
      </c>
      <c r="N156">
        <v>22</v>
      </c>
      <c r="O156">
        <f>N156/M156</f>
        <v>3.873239436619718E-2</v>
      </c>
      <c r="P156">
        <v>1606.4583333333301</v>
      </c>
      <c r="Q156">
        <v>2.8282717136150199</v>
      </c>
      <c r="R156">
        <f>M156*B156</f>
        <v>0</v>
      </c>
      <c r="S156">
        <f>N156*B156</f>
        <v>0</v>
      </c>
      <c r="T156">
        <f>S156/M156</f>
        <v>0</v>
      </c>
      <c r="U156">
        <f>P156*B156</f>
        <v>0</v>
      </c>
      <c r="V156">
        <f>Q156*B156</f>
        <v>0</v>
      </c>
    </row>
    <row r="157" spans="1:22" x14ac:dyDescent="0.3">
      <c r="A157" t="s">
        <v>29</v>
      </c>
      <c r="B157">
        <v>0</v>
      </c>
      <c r="C157">
        <v>77</v>
      </c>
      <c r="D157">
        <v>3</v>
      </c>
      <c r="E157">
        <f>D157/C157</f>
        <v>3.896103896103896E-2</v>
      </c>
      <c r="F157">
        <v>190.91666670000001</v>
      </c>
      <c r="G157">
        <v>2.4794372290000002</v>
      </c>
      <c r="H157">
        <f>C157*B157</f>
        <v>0</v>
      </c>
      <c r="I157">
        <f>D157*B157</f>
        <v>0</v>
      </c>
      <c r="J157">
        <f>I157/C157</f>
        <v>0</v>
      </c>
      <c r="K157">
        <f>F157*B157</f>
        <v>0</v>
      </c>
      <c r="L157" s="2">
        <f>G157*B157</f>
        <v>0</v>
      </c>
      <c r="M157" s="5">
        <v>546</v>
      </c>
      <c r="N157">
        <v>44</v>
      </c>
      <c r="O157">
        <f>N157/M157</f>
        <v>8.0586080586080591E-2</v>
      </c>
      <c r="P157">
        <v>3376.99999999999</v>
      </c>
      <c r="Q157">
        <v>6.1849816849816799</v>
      </c>
      <c r="R157">
        <f>M157*B157</f>
        <v>0</v>
      </c>
      <c r="S157">
        <f>N157*B157</f>
        <v>0</v>
      </c>
      <c r="T157">
        <f>S157/M157</f>
        <v>0</v>
      </c>
      <c r="U157">
        <f>P157*B157</f>
        <v>0</v>
      </c>
      <c r="V157">
        <f>Q157*B157</f>
        <v>0</v>
      </c>
    </row>
    <row r="158" spans="1:22" x14ac:dyDescent="0.3">
      <c r="A158" t="s">
        <v>66</v>
      </c>
      <c r="B158">
        <v>0</v>
      </c>
      <c r="C158">
        <v>77</v>
      </c>
      <c r="D158">
        <v>3</v>
      </c>
      <c r="E158">
        <f>D158/C158</f>
        <v>3.896103896103896E-2</v>
      </c>
      <c r="F158">
        <v>193.66666670000001</v>
      </c>
      <c r="G158">
        <v>2.5151515149999999</v>
      </c>
      <c r="H158">
        <f>C158*B158</f>
        <v>0</v>
      </c>
      <c r="I158">
        <f>D158*B158</f>
        <v>0</v>
      </c>
      <c r="J158">
        <f>I158/C158</f>
        <v>0</v>
      </c>
      <c r="K158">
        <f>F158*B158</f>
        <v>0</v>
      </c>
      <c r="L158" s="2">
        <f>G158*B158</f>
        <v>0</v>
      </c>
      <c r="M158" s="5">
        <v>569</v>
      </c>
      <c r="N158">
        <v>43</v>
      </c>
      <c r="O158">
        <f>N158/M158</f>
        <v>7.5571177504393669E-2</v>
      </c>
      <c r="P158">
        <v>3110.62499999999</v>
      </c>
      <c r="Q158">
        <v>5.46682776801405</v>
      </c>
      <c r="R158">
        <f>M158*B158</f>
        <v>0</v>
      </c>
      <c r="S158">
        <f>N158*B158</f>
        <v>0</v>
      </c>
      <c r="T158">
        <f>S158/M158</f>
        <v>0</v>
      </c>
      <c r="U158">
        <f>P158*B158</f>
        <v>0</v>
      </c>
      <c r="V158">
        <f>Q158*B158</f>
        <v>0</v>
      </c>
    </row>
    <row r="159" spans="1:22" x14ac:dyDescent="0.3">
      <c r="A159" t="s">
        <v>97</v>
      </c>
      <c r="B159">
        <v>0</v>
      </c>
      <c r="C159">
        <v>76</v>
      </c>
      <c r="D159">
        <v>3</v>
      </c>
      <c r="E159">
        <f>D159/C159</f>
        <v>3.9473684210526314E-2</v>
      </c>
      <c r="F159">
        <v>203.29166670000001</v>
      </c>
      <c r="G159">
        <v>2.6748903510000002</v>
      </c>
      <c r="H159">
        <f>C159*B159</f>
        <v>0</v>
      </c>
      <c r="I159">
        <f>D159*B159</f>
        <v>0</v>
      </c>
      <c r="J159">
        <f>I159/C159</f>
        <v>0</v>
      </c>
      <c r="K159">
        <f>F159*B159</f>
        <v>0</v>
      </c>
      <c r="L159" s="2">
        <f>G159*B159</f>
        <v>0</v>
      </c>
      <c r="M159" s="5">
        <v>557</v>
      </c>
      <c r="N159">
        <v>65</v>
      </c>
      <c r="O159">
        <f>N159/M159</f>
        <v>0.11669658886894076</v>
      </c>
      <c r="P159">
        <v>5076.875</v>
      </c>
      <c r="Q159">
        <v>9.1146768402154397</v>
      </c>
      <c r="R159">
        <f>M159*B159</f>
        <v>0</v>
      </c>
      <c r="S159">
        <f>N159*B159</f>
        <v>0</v>
      </c>
      <c r="T159">
        <f>S159/M159</f>
        <v>0</v>
      </c>
      <c r="U159">
        <f>P159*B159</f>
        <v>0</v>
      </c>
      <c r="V159">
        <f>Q159*B159</f>
        <v>0</v>
      </c>
    </row>
    <row r="160" spans="1:22" x14ac:dyDescent="0.3">
      <c r="A160" t="s">
        <v>182</v>
      </c>
      <c r="B160">
        <v>0</v>
      </c>
      <c r="C160">
        <v>76</v>
      </c>
      <c r="D160">
        <v>3</v>
      </c>
      <c r="E160">
        <f>D160/C160</f>
        <v>3.9473684210526314E-2</v>
      </c>
      <c r="F160">
        <v>237.20833329999999</v>
      </c>
      <c r="G160">
        <v>3.1211622810000001</v>
      </c>
      <c r="H160">
        <f>C160*B160</f>
        <v>0</v>
      </c>
      <c r="I160">
        <f>D160*B160</f>
        <v>0</v>
      </c>
      <c r="J160">
        <f>I160/C160</f>
        <v>0</v>
      </c>
      <c r="K160">
        <f>F160*B160</f>
        <v>0</v>
      </c>
      <c r="L160" s="2">
        <f>G160*B160</f>
        <v>0</v>
      </c>
      <c r="M160" s="5">
        <v>559</v>
      </c>
      <c r="N160">
        <v>61</v>
      </c>
      <c r="O160">
        <f>N160/M160</f>
        <v>0.10912343470483005</v>
      </c>
      <c r="P160">
        <v>4993.5833333333303</v>
      </c>
      <c r="Q160">
        <v>8.9330649970184801</v>
      </c>
      <c r="R160">
        <f>M160*B160</f>
        <v>0</v>
      </c>
      <c r="S160">
        <f>N160*B160</f>
        <v>0</v>
      </c>
      <c r="T160">
        <f>S160/M160</f>
        <v>0</v>
      </c>
      <c r="U160">
        <f>P160*B160</f>
        <v>0</v>
      </c>
      <c r="V160">
        <f>Q160*B160</f>
        <v>0</v>
      </c>
    </row>
    <row r="161" spans="1:22" x14ac:dyDescent="0.3">
      <c r="A161" t="s">
        <v>239</v>
      </c>
      <c r="B161">
        <v>0</v>
      </c>
      <c r="C161">
        <v>76</v>
      </c>
      <c r="D161">
        <v>3</v>
      </c>
      <c r="E161">
        <f>D161/C161</f>
        <v>3.9473684210526314E-2</v>
      </c>
      <c r="F161">
        <v>155.625</v>
      </c>
      <c r="G161">
        <v>2.0476973680000001</v>
      </c>
      <c r="H161">
        <f>C161*B161</f>
        <v>0</v>
      </c>
      <c r="I161">
        <f>D161*B161</f>
        <v>0</v>
      </c>
      <c r="J161">
        <f>I161/C161</f>
        <v>0</v>
      </c>
      <c r="K161">
        <f>F161*B161</f>
        <v>0</v>
      </c>
      <c r="L161" s="2">
        <f>G161*B161</f>
        <v>0</v>
      </c>
      <c r="M161" s="5">
        <v>552</v>
      </c>
      <c r="N161">
        <v>52</v>
      </c>
      <c r="O161">
        <f>N161/M161</f>
        <v>9.420289855072464E-2</v>
      </c>
      <c r="P161">
        <v>3133.8333333333298</v>
      </c>
      <c r="Q161">
        <v>5.6772342995168996</v>
      </c>
      <c r="R161">
        <f>M161*B161</f>
        <v>0</v>
      </c>
      <c r="S161">
        <f>N161*B161</f>
        <v>0</v>
      </c>
      <c r="T161">
        <f>S161/M161</f>
        <v>0</v>
      </c>
      <c r="U161">
        <f>P161*B161</f>
        <v>0</v>
      </c>
      <c r="V161">
        <f>Q161*B161</f>
        <v>0</v>
      </c>
    </row>
    <row r="162" spans="1:22" x14ac:dyDescent="0.3">
      <c r="A162" t="s">
        <v>165</v>
      </c>
      <c r="B162">
        <v>0</v>
      </c>
      <c r="C162">
        <v>76</v>
      </c>
      <c r="D162">
        <v>3</v>
      </c>
      <c r="E162">
        <f>D162/C162</f>
        <v>3.9473684210526314E-2</v>
      </c>
      <c r="F162">
        <v>188.16666670000001</v>
      </c>
      <c r="G162">
        <v>2.4758771930000001</v>
      </c>
      <c r="H162">
        <f>C162*B162</f>
        <v>0</v>
      </c>
      <c r="I162">
        <f>D162*B162</f>
        <v>0</v>
      </c>
      <c r="J162">
        <f>I162/C162</f>
        <v>0</v>
      </c>
      <c r="K162">
        <f>F162*B162</f>
        <v>0</v>
      </c>
      <c r="L162" s="2">
        <f>G162*B162</f>
        <v>0</v>
      </c>
      <c r="M162" s="5">
        <v>543</v>
      </c>
      <c r="N162">
        <v>46</v>
      </c>
      <c r="O162">
        <f>N162/M162</f>
        <v>8.4714548802946599E-2</v>
      </c>
      <c r="P162">
        <v>3326.2916666666601</v>
      </c>
      <c r="Q162">
        <v>6.1257673419275598</v>
      </c>
      <c r="R162">
        <f>M162*B162</f>
        <v>0</v>
      </c>
      <c r="S162">
        <f>N162*B162</f>
        <v>0</v>
      </c>
      <c r="T162">
        <f>S162/M162</f>
        <v>0</v>
      </c>
      <c r="U162">
        <f>P162*B162</f>
        <v>0</v>
      </c>
      <c r="V162">
        <f>Q162*B162</f>
        <v>0</v>
      </c>
    </row>
    <row r="163" spans="1:22" x14ac:dyDescent="0.3">
      <c r="A163" t="s">
        <v>73</v>
      </c>
      <c r="B163">
        <v>0</v>
      </c>
      <c r="C163">
        <v>76</v>
      </c>
      <c r="D163">
        <v>3</v>
      </c>
      <c r="E163">
        <f>D163/C163</f>
        <v>3.9473684210526314E-2</v>
      </c>
      <c r="F163">
        <v>219.79166670000001</v>
      </c>
      <c r="G163">
        <v>2.8919956139999998</v>
      </c>
      <c r="H163">
        <f>C163*B163</f>
        <v>0</v>
      </c>
      <c r="I163">
        <f>D163*B163</f>
        <v>0</v>
      </c>
      <c r="J163">
        <f>I163/C163</f>
        <v>0</v>
      </c>
      <c r="K163">
        <f>F163*B163</f>
        <v>0</v>
      </c>
      <c r="L163" s="2">
        <f>G163*B163</f>
        <v>0</v>
      </c>
      <c r="M163" s="5">
        <v>563</v>
      </c>
      <c r="N163">
        <v>47</v>
      </c>
      <c r="O163">
        <f>N163/M163</f>
        <v>8.348134991119005E-2</v>
      </c>
      <c r="P163">
        <v>3641.7083333333298</v>
      </c>
      <c r="Q163">
        <v>6.4683984606275802</v>
      </c>
      <c r="R163">
        <f>M163*B163</f>
        <v>0</v>
      </c>
      <c r="S163">
        <f>N163*B163</f>
        <v>0</v>
      </c>
      <c r="T163">
        <f>S163/M163</f>
        <v>0</v>
      </c>
      <c r="U163">
        <f>P163*B163</f>
        <v>0</v>
      </c>
      <c r="V163">
        <f>Q163*B163</f>
        <v>0</v>
      </c>
    </row>
    <row r="164" spans="1:22" x14ac:dyDescent="0.3">
      <c r="A164" t="s">
        <v>99</v>
      </c>
      <c r="B164">
        <v>0</v>
      </c>
      <c r="C164">
        <v>75</v>
      </c>
      <c r="D164">
        <v>3</v>
      </c>
      <c r="E164">
        <f>D164/C164</f>
        <v>0.04</v>
      </c>
      <c r="F164">
        <v>157.91666670000001</v>
      </c>
      <c r="G164">
        <v>2.1055555560000001</v>
      </c>
      <c r="H164">
        <f>C164*B164</f>
        <v>0</v>
      </c>
      <c r="I164">
        <f>D164*B164</f>
        <v>0</v>
      </c>
      <c r="J164">
        <f>I164/C164</f>
        <v>0</v>
      </c>
      <c r="K164">
        <f>F164*B164</f>
        <v>0</v>
      </c>
      <c r="L164" s="2">
        <f>G164*B164</f>
        <v>0</v>
      </c>
      <c r="M164" s="5">
        <v>540</v>
      </c>
      <c r="N164">
        <v>64</v>
      </c>
      <c r="O164">
        <f>N164/M164</f>
        <v>0.11851851851851852</v>
      </c>
      <c r="P164">
        <v>4839.8333333333303</v>
      </c>
      <c r="Q164">
        <v>8.9626543209876495</v>
      </c>
      <c r="R164">
        <f>M164*B164</f>
        <v>0</v>
      </c>
      <c r="S164">
        <f>N164*B164</f>
        <v>0</v>
      </c>
      <c r="T164">
        <f>S164/M164</f>
        <v>0</v>
      </c>
      <c r="U164">
        <f>P164*B164</f>
        <v>0</v>
      </c>
      <c r="V164">
        <f>Q164*B164</f>
        <v>0</v>
      </c>
    </row>
    <row r="165" spans="1:22" x14ac:dyDescent="0.3">
      <c r="A165" t="s">
        <v>13</v>
      </c>
      <c r="B165">
        <v>0</v>
      </c>
      <c r="C165">
        <v>75</v>
      </c>
      <c r="D165">
        <v>3</v>
      </c>
      <c r="E165">
        <f>D165/C165</f>
        <v>0.04</v>
      </c>
      <c r="F165">
        <v>210.16666670000001</v>
      </c>
      <c r="G165">
        <v>2.8022222220000002</v>
      </c>
      <c r="H165">
        <f>C165*B165</f>
        <v>0</v>
      </c>
      <c r="I165">
        <f>D165*B165</f>
        <v>0</v>
      </c>
      <c r="J165">
        <f>I165/C165</f>
        <v>0</v>
      </c>
      <c r="K165">
        <f>F165*B165</f>
        <v>0</v>
      </c>
      <c r="L165" s="2">
        <f>G165*B165</f>
        <v>0</v>
      </c>
      <c r="M165" s="5">
        <v>551</v>
      </c>
      <c r="N165">
        <v>37</v>
      </c>
      <c r="O165">
        <f>N165/M165</f>
        <v>6.7150635208711437E-2</v>
      </c>
      <c r="P165">
        <v>2639.875</v>
      </c>
      <c r="Q165">
        <v>4.7910617059891099</v>
      </c>
      <c r="R165">
        <f>M165*B165</f>
        <v>0</v>
      </c>
      <c r="S165">
        <f>N165*B165</f>
        <v>0</v>
      </c>
      <c r="T165">
        <f>S165/M165</f>
        <v>0</v>
      </c>
      <c r="U165">
        <f>P165*B165</f>
        <v>0</v>
      </c>
      <c r="V165">
        <f>Q165*B165</f>
        <v>0</v>
      </c>
    </row>
    <row r="166" spans="1:22" x14ac:dyDescent="0.3">
      <c r="A166" t="s">
        <v>141</v>
      </c>
      <c r="B166">
        <v>0</v>
      </c>
      <c r="C166">
        <v>74</v>
      </c>
      <c r="D166">
        <v>3</v>
      </c>
      <c r="E166">
        <f>D166/C166</f>
        <v>4.0540540540540543E-2</v>
      </c>
      <c r="F166">
        <v>164.33333329999999</v>
      </c>
      <c r="G166">
        <v>2.2207207210000002</v>
      </c>
      <c r="H166">
        <f>C166*B166</f>
        <v>0</v>
      </c>
      <c r="I166">
        <f>D166*B166</f>
        <v>0</v>
      </c>
      <c r="J166">
        <f>I166/C166</f>
        <v>0</v>
      </c>
      <c r="K166">
        <f>F166*B166</f>
        <v>0</v>
      </c>
      <c r="L166" s="2">
        <f>G166*B166</f>
        <v>0</v>
      </c>
      <c r="M166" s="5">
        <v>541</v>
      </c>
      <c r="N166">
        <v>37</v>
      </c>
      <c r="O166">
        <f>N166/M166</f>
        <v>6.839186691312385E-2</v>
      </c>
      <c r="P166">
        <v>2492.74999999999</v>
      </c>
      <c r="Q166">
        <v>4.6076709796672803</v>
      </c>
      <c r="R166">
        <f>M166*B166</f>
        <v>0</v>
      </c>
      <c r="S166">
        <f>N166*B166</f>
        <v>0</v>
      </c>
      <c r="T166">
        <f>S166/M166</f>
        <v>0</v>
      </c>
      <c r="U166">
        <f>P166*B166</f>
        <v>0</v>
      </c>
      <c r="V166">
        <f>Q166*B166</f>
        <v>0</v>
      </c>
    </row>
    <row r="167" spans="1:22" x14ac:dyDescent="0.3">
      <c r="A167" t="s">
        <v>87</v>
      </c>
      <c r="B167">
        <v>0</v>
      </c>
      <c r="C167">
        <v>70</v>
      </c>
      <c r="D167">
        <v>3</v>
      </c>
      <c r="E167">
        <f>D167/C167</f>
        <v>4.2857142857142858E-2</v>
      </c>
      <c r="F167">
        <v>247.75</v>
      </c>
      <c r="G167">
        <v>3.539285714</v>
      </c>
      <c r="H167">
        <f>C167*B167</f>
        <v>0</v>
      </c>
      <c r="I167">
        <f>D167*B167</f>
        <v>0</v>
      </c>
      <c r="J167">
        <f>I167/C167</f>
        <v>0</v>
      </c>
      <c r="K167">
        <f>F167*B167</f>
        <v>0</v>
      </c>
      <c r="L167" s="2">
        <f>G167*B167</f>
        <v>0</v>
      </c>
      <c r="M167" s="5">
        <v>522</v>
      </c>
      <c r="N167">
        <v>45</v>
      </c>
      <c r="O167">
        <f>N167/M167</f>
        <v>8.6206896551724144E-2</v>
      </c>
      <c r="P167">
        <v>3566.375</v>
      </c>
      <c r="Q167">
        <v>6.8321360153256698</v>
      </c>
      <c r="R167">
        <f>M167*B167</f>
        <v>0</v>
      </c>
      <c r="S167">
        <f>N167*B167</f>
        <v>0</v>
      </c>
      <c r="T167">
        <f>S167/M167</f>
        <v>0</v>
      </c>
      <c r="U167">
        <f>P167*B167</f>
        <v>0</v>
      </c>
      <c r="V167">
        <f>Q167*B167</f>
        <v>0</v>
      </c>
    </row>
    <row r="168" spans="1:22" x14ac:dyDescent="0.3">
      <c r="A168" t="s">
        <v>67</v>
      </c>
      <c r="B168">
        <v>0</v>
      </c>
      <c r="C168">
        <v>66</v>
      </c>
      <c r="D168">
        <v>3</v>
      </c>
      <c r="E168">
        <f>D168/C168</f>
        <v>4.5454545454545456E-2</v>
      </c>
      <c r="F168">
        <v>193.20833329999999</v>
      </c>
      <c r="G168">
        <v>2.9273989899999999</v>
      </c>
      <c r="H168">
        <f>C168*B168</f>
        <v>0</v>
      </c>
      <c r="I168">
        <f>D168*B168</f>
        <v>0</v>
      </c>
      <c r="J168">
        <f>I168/C168</f>
        <v>0</v>
      </c>
      <c r="K168">
        <f>F168*B168</f>
        <v>0</v>
      </c>
      <c r="L168" s="2">
        <f>G168*B168</f>
        <v>0</v>
      </c>
      <c r="M168" s="5">
        <v>505</v>
      </c>
      <c r="N168">
        <v>35</v>
      </c>
      <c r="O168">
        <f>N168/M168</f>
        <v>6.9306930693069313E-2</v>
      </c>
      <c r="P168">
        <v>2407.3333333333298</v>
      </c>
      <c r="Q168">
        <v>4.76699669966996</v>
      </c>
      <c r="R168">
        <f>M168*B168</f>
        <v>0</v>
      </c>
      <c r="S168">
        <f>N168*B168</f>
        <v>0</v>
      </c>
      <c r="T168">
        <f>S168/M168</f>
        <v>0</v>
      </c>
      <c r="U168">
        <f>P168*B168</f>
        <v>0</v>
      </c>
      <c r="V168">
        <f>Q168*B168</f>
        <v>0</v>
      </c>
    </row>
    <row r="169" spans="1:22" x14ac:dyDescent="0.3">
      <c r="A169" t="s">
        <v>168</v>
      </c>
      <c r="B169">
        <v>0</v>
      </c>
      <c r="C169">
        <v>78</v>
      </c>
      <c r="D169">
        <v>4</v>
      </c>
      <c r="E169">
        <f>D169/C169</f>
        <v>5.128205128205128E-2</v>
      </c>
      <c r="F169">
        <v>212.54166670000001</v>
      </c>
      <c r="G169">
        <v>2.7248931619999999</v>
      </c>
      <c r="H169">
        <f>C169*B169</f>
        <v>0</v>
      </c>
      <c r="I169">
        <f>D169*B169</f>
        <v>0</v>
      </c>
      <c r="J169">
        <f>I169/C169</f>
        <v>0</v>
      </c>
      <c r="K169">
        <f>F169*B169</f>
        <v>0</v>
      </c>
      <c r="L169" s="2">
        <f>G169*B169</f>
        <v>0</v>
      </c>
      <c r="M169" s="5">
        <v>570</v>
      </c>
      <c r="N169">
        <v>49</v>
      </c>
      <c r="O169">
        <f>N169/M169</f>
        <v>8.5964912280701758E-2</v>
      </c>
      <c r="P169">
        <v>3524.0833333333298</v>
      </c>
      <c r="Q169">
        <v>6.1826023391812797</v>
      </c>
      <c r="R169">
        <f>M169*B169</f>
        <v>0</v>
      </c>
      <c r="S169">
        <f>N169*B169</f>
        <v>0</v>
      </c>
      <c r="T169">
        <f>S169/M169</f>
        <v>0</v>
      </c>
      <c r="U169">
        <f>P169*B169</f>
        <v>0</v>
      </c>
      <c r="V169">
        <f>Q169*B169</f>
        <v>0</v>
      </c>
    </row>
    <row r="170" spans="1:22" x14ac:dyDescent="0.3">
      <c r="A170" t="s">
        <v>95</v>
      </c>
      <c r="B170">
        <v>1</v>
      </c>
      <c r="C170">
        <v>78</v>
      </c>
      <c r="D170">
        <v>4</v>
      </c>
      <c r="E170">
        <f>D170/C170</f>
        <v>5.128205128205128E-2</v>
      </c>
      <c r="F170">
        <v>247.83333329999999</v>
      </c>
      <c r="G170">
        <v>3.1773504269999999</v>
      </c>
      <c r="H170">
        <f>C170*B170</f>
        <v>78</v>
      </c>
      <c r="I170">
        <f>D170*B170</f>
        <v>4</v>
      </c>
      <c r="J170">
        <f>I170/C170</f>
        <v>5.128205128205128E-2</v>
      </c>
      <c r="K170">
        <f>F170*B170</f>
        <v>247.83333329999999</v>
      </c>
      <c r="L170" s="2">
        <f>G170*B170</f>
        <v>3.1773504269999999</v>
      </c>
      <c r="M170" s="5">
        <v>570</v>
      </c>
      <c r="N170">
        <v>45</v>
      </c>
      <c r="O170">
        <f>N170/M170</f>
        <v>7.8947368421052627E-2</v>
      </c>
      <c r="P170">
        <v>2828.9166666666601</v>
      </c>
      <c r="Q170">
        <v>4.9630116959064301</v>
      </c>
      <c r="R170">
        <f>M170*B170</f>
        <v>570</v>
      </c>
      <c r="S170">
        <f>N170*B170</f>
        <v>45</v>
      </c>
      <c r="T170">
        <f>S170/M170</f>
        <v>7.8947368421052627E-2</v>
      </c>
      <c r="U170">
        <f>P170*B170</f>
        <v>2828.9166666666601</v>
      </c>
      <c r="V170">
        <f>Q170*B170</f>
        <v>4.9630116959064301</v>
      </c>
    </row>
    <row r="171" spans="1:22" x14ac:dyDescent="0.3">
      <c r="A171" t="s">
        <v>169</v>
      </c>
      <c r="B171">
        <v>1</v>
      </c>
      <c r="C171">
        <v>78</v>
      </c>
      <c r="D171">
        <v>4</v>
      </c>
      <c r="E171">
        <f>D171/C171</f>
        <v>5.128205128205128E-2</v>
      </c>
      <c r="F171">
        <v>176.33333329999999</v>
      </c>
      <c r="G171">
        <v>2.2606837610000001</v>
      </c>
      <c r="H171">
        <f>C171*B171</f>
        <v>78</v>
      </c>
      <c r="I171">
        <f>D171*B171</f>
        <v>4</v>
      </c>
      <c r="J171">
        <f>I171/C171</f>
        <v>5.128205128205128E-2</v>
      </c>
      <c r="K171">
        <f>F171*B171</f>
        <v>176.33333329999999</v>
      </c>
      <c r="L171" s="2">
        <f>G171*B171</f>
        <v>2.2606837610000001</v>
      </c>
      <c r="M171" s="5">
        <v>576</v>
      </c>
      <c r="N171">
        <v>44</v>
      </c>
      <c r="O171">
        <f>N171/M171</f>
        <v>7.6388888888888895E-2</v>
      </c>
      <c r="P171">
        <v>2760.99999999999</v>
      </c>
      <c r="Q171">
        <v>4.7934027777777697</v>
      </c>
      <c r="R171">
        <f>M171*B171</f>
        <v>576</v>
      </c>
      <c r="S171">
        <f>N171*B171</f>
        <v>44</v>
      </c>
      <c r="T171">
        <f>S171/M171</f>
        <v>7.6388888888888895E-2</v>
      </c>
      <c r="U171">
        <f>P171*B171</f>
        <v>2760.99999999999</v>
      </c>
      <c r="V171">
        <f>Q171*B171</f>
        <v>4.7934027777777697</v>
      </c>
    </row>
    <row r="172" spans="1:22" x14ac:dyDescent="0.3">
      <c r="A172" t="s">
        <v>220</v>
      </c>
      <c r="B172">
        <v>1</v>
      </c>
      <c r="C172">
        <v>78</v>
      </c>
      <c r="D172">
        <v>4</v>
      </c>
      <c r="E172">
        <f>D172/C172</f>
        <v>5.128205128205128E-2</v>
      </c>
      <c r="F172">
        <v>258.375</v>
      </c>
      <c r="G172">
        <v>3.3125</v>
      </c>
      <c r="H172">
        <f>C172*B172</f>
        <v>78</v>
      </c>
      <c r="I172">
        <f>D172*B172</f>
        <v>4</v>
      </c>
      <c r="J172">
        <f>I172/C172</f>
        <v>5.128205128205128E-2</v>
      </c>
      <c r="K172">
        <f>F172*B172</f>
        <v>258.375</v>
      </c>
      <c r="L172" s="2">
        <f>G172*B172</f>
        <v>3.3125</v>
      </c>
      <c r="M172" s="5">
        <v>566</v>
      </c>
      <c r="N172">
        <v>39</v>
      </c>
      <c r="O172">
        <f>N172/M172</f>
        <v>6.8904593639575976E-2</v>
      </c>
      <c r="P172">
        <v>2420.5</v>
      </c>
      <c r="Q172">
        <v>4.2765017667844498</v>
      </c>
      <c r="R172">
        <f>M172*B172</f>
        <v>566</v>
      </c>
      <c r="S172">
        <f>N172*B172</f>
        <v>39</v>
      </c>
      <c r="T172">
        <f>S172/M172</f>
        <v>6.8904593639575976E-2</v>
      </c>
      <c r="U172">
        <f>P172*B172</f>
        <v>2420.5</v>
      </c>
      <c r="V172">
        <f>Q172*B172</f>
        <v>4.2765017667844498</v>
      </c>
    </row>
    <row r="173" spans="1:22" x14ac:dyDescent="0.3">
      <c r="A173" t="s">
        <v>96</v>
      </c>
      <c r="B173">
        <v>0</v>
      </c>
      <c r="C173">
        <v>78</v>
      </c>
      <c r="D173">
        <v>4</v>
      </c>
      <c r="E173">
        <f>D173/C173</f>
        <v>5.128205128205128E-2</v>
      </c>
      <c r="F173">
        <v>212.54166670000001</v>
      </c>
      <c r="G173">
        <v>2.7248931619999999</v>
      </c>
      <c r="H173">
        <f>C173*B173</f>
        <v>0</v>
      </c>
      <c r="I173">
        <f>D173*B173</f>
        <v>0</v>
      </c>
      <c r="J173">
        <f>I173/C173</f>
        <v>0</v>
      </c>
      <c r="K173">
        <f>F173*B173</f>
        <v>0</v>
      </c>
      <c r="L173" s="2">
        <f>G173*B173</f>
        <v>0</v>
      </c>
      <c r="M173" s="5">
        <v>573</v>
      </c>
      <c r="N173">
        <v>39</v>
      </c>
      <c r="O173">
        <f>N173/M173</f>
        <v>6.8062827225130892E-2</v>
      </c>
      <c r="P173">
        <v>2863.7083333333298</v>
      </c>
      <c r="Q173">
        <v>4.9977457824316396</v>
      </c>
      <c r="R173">
        <f>M173*B173</f>
        <v>0</v>
      </c>
      <c r="S173">
        <f>N173*B173</f>
        <v>0</v>
      </c>
      <c r="T173">
        <f>S173/M173</f>
        <v>0</v>
      </c>
      <c r="U173">
        <f>P173*B173</f>
        <v>0</v>
      </c>
      <c r="V173">
        <f>Q173*B173</f>
        <v>0</v>
      </c>
    </row>
    <row r="174" spans="1:22" x14ac:dyDescent="0.3">
      <c r="A174" t="s">
        <v>90</v>
      </c>
      <c r="B174">
        <v>0</v>
      </c>
      <c r="C174">
        <v>78</v>
      </c>
      <c r="D174">
        <v>4</v>
      </c>
      <c r="E174">
        <f>D174/C174</f>
        <v>5.128205128205128E-2</v>
      </c>
      <c r="F174">
        <v>199.70833329999999</v>
      </c>
      <c r="G174">
        <v>2.5603632479999998</v>
      </c>
      <c r="H174">
        <f>C174*B174</f>
        <v>0</v>
      </c>
      <c r="I174">
        <f>D174*B174</f>
        <v>0</v>
      </c>
      <c r="J174">
        <f>I174/C174</f>
        <v>0</v>
      </c>
      <c r="K174">
        <f>F174*B174</f>
        <v>0</v>
      </c>
      <c r="L174" s="2">
        <f>G174*B174</f>
        <v>0</v>
      </c>
      <c r="M174" s="5">
        <v>573</v>
      </c>
      <c r="N174">
        <v>36</v>
      </c>
      <c r="O174">
        <f>N174/M174</f>
        <v>6.2827225130890049E-2</v>
      </c>
      <c r="P174">
        <v>2650.3333333333298</v>
      </c>
      <c r="Q174">
        <v>4.6253635834787596</v>
      </c>
      <c r="R174">
        <f>M174*B174</f>
        <v>0</v>
      </c>
      <c r="S174">
        <f>N174*B174</f>
        <v>0</v>
      </c>
      <c r="T174">
        <f>S174/M174</f>
        <v>0</v>
      </c>
      <c r="U174">
        <f>P174*B174</f>
        <v>0</v>
      </c>
      <c r="V174">
        <f>Q174*B174</f>
        <v>0</v>
      </c>
    </row>
    <row r="175" spans="1:22" x14ac:dyDescent="0.3">
      <c r="A175" t="s">
        <v>47</v>
      </c>
      <c r="B175">
        <v>0</v>
      </c>
      <c r="C175">
        <v>77</v>
      </c>
      <c r="D175">
        <v>4</v>
      </c>
      <c r="E175">
        <f>D175/C175</f>
        <v>5.1948051948051951E-2</v>
      </c>
      <c r="F175">
        <v>342.70833329999999</v>
      </c>
      <c r="G175">
        <v>4.450757576</v>
      </c>
      <c r="H175">
        <f>C175*B175</f>
        <v>0</v>
      </c>
      <c r="I175">
        <f>D175*B175</f>
        <v>0</v>
      </c>
      <c r="J175">
        <f>I175/C175</f>
        <v>0</v>
      </c>
      <c r="K175">
        <f>F175*B175</f>
        <v>0</v>
      </c>
      <c r="L175" s="2">
        <f>G175*B175</f>
        <v>0</v>
      </c>
      <c r="M175" s="5">
        <v>571</v>
      </c>
      <c r="N175">
        <v>67</v>
      </c>
      <c r="O175">
        <f>N175/M175</f>
        <v>0.11733800350262696</v>
      </c>
      <c r="P175">
        <v>5663.25</v>
      </c>
      <c r="Q175">
        <v>9.9181260945709209</v>
      </c>
      <c r="R175">
        <f>M175*B175</f>
        <v>0</v>
      </c>
      <c r="S175">
        <f>N175*B175</f>
        <v>0</v>
      </c>
      <c r="T175">
        <f>S175/M175</f>
        <v>0</v>
      </c>
      <c r="U175">
        <f>P175*B175</f>
        <v>0</v>
      </c>
      <c r="V175">
        <f>Q175*B175</f>
        <v>0</v>
      </c>
    </row>
    <row r="176" spans="1:22" x14ac:dyDescent="0.3">
      <c r="A176" t="s">
        <v>237</v>
      </c>
      <c r="B176">
        <v>0</v>
      </c>
      <c r="C176">
        <v>77</v>
      </c>
      <c r="D176">
        <v>4</v>
      </c>
      <c r="E176">
        <f>D176/C176</f>
        <v>5.1948051948051951E-2</v>
      </c>
      <c r="F176">
        <v>292.29166670000001</v>
      </c>
      <c r="G176">
        <v>3.795995671</v>
      </c>
      <c r="H176">
        <f>C176*B176</f>
        <v>0</v>
      </c>
      <c r="I176">
        <f>D176*B176</f>
        <v>0</v>
      </c>
      <c r="J176">
        <f>I176/C176</f>
        <v>0</v>
      </c>
      <c r="K176">
        <f>F176*B176</f>
        <v>0</v>
      </c>
      <c r="L176" s="2">
        <f>G176*B176</f>
        <v>0</v>
      </c>
      <c r="M176" s="5">
        <v>575</v>
      </c>
      <c r="N176">
        <v>36</v>
      </c>
      <c r="O176">
        <f>N176/M176</f>
        <v>6.2608695652173918E-2</v>
      </c>
      <c r="P176">
        <v>2570.5833333333298</v>
      </c>
      <c r="Q176">
        <v>4.4705797101449196</v>
      </c>
      <c r="R176">
        <f>M176*B176</f>
        <v>0</v>
      </c>
      <c r="S176">
        <f>N176*B176</f>
        <v>0</v>
      </c>
      <c r="T176">
        <f>S176/M176</f>
        <v>0</v>
      </c>
      <c r="U176">
        <f>P176*B176</f>
        <v>0</v>
      </c>
      <c r="V176">
        <f>Q176*B176</f>
        <v>0</v>
      </c>
    </row>
    <row r="177" spans="1:22" x14ac:dyDescent="0.3">
      <c r="A177" t="s">
        <v>247</v>
      </c>
      <c r="B177">
        <v>1</v>
      </c>
      <c r="C177">
        <v>76</v>
      </c>
      <c r="D177">
        <v>4</v>
      </c>
      <c r="E177">
        <f>D177/C177</f>
        <v>5.2631578947368418E-2</v>
      </c>
      <c r="F177">
        <v>290.45833329999999</v>
      </c>
      <c r="G177">
        <v>3.821820175</v>
      </c>
      <c r="H177">
        <f>C177*B177</f>
        <v>76</v>
      </c>
      <c r="I177">
        <f>D177*B177</f>
        <v>4</v>
      </c>
      <c r="J177">
        <f>I177/C177</f>
        <v>5.2631578947368418E-2</v>
      </c>
      <c r="K177">
        <f>F177*B177</f>
        <v>290.45833329999999</v>
      </c>
      <c r="L177" s="2">
        <f>G177*B177</f>
        <v>3.821820175</v>
      </c>
      <c r="M177" s="5">
        <v>567</v>
      </c>
      <c r="N177">
        <v>69</v>
      </c>
      <c r="O177">
        <f>N177/M177</f>
        <v>0.12169312169312169</v>
      </c>
      <c r="P177">
        <v>4719.24999999999</v>
      </c>
      <c r="Q177">
        <v>8.3231922398588996</v>
      </c>
      <c r="R177">
        <f>M177*B177</f>
        <v>567</v>
      </c>
      <c r="S177">
        <f>N177*B177</f>
        <v>69</v>
      </c>
      <c r="T177">
        <f>S177/M177</f>
        <v>0.12169312169312169</v>
      </c>
      <c r="U177">
        <f>P177*B177</f>
        <v>4719.24999999999</v>
      </c>
      <c r="V177">
        <f>Q177*B177</f>
        <v>8.3231922398588996</v>
      </c>
    </row>
    <row r="178" spans="1:22" x14ac:dyDescent="0.3">
      <c r="A178" t="s">
        <v>114</v>
      </c>
      <c r="B178">
        <v>0</v>
      </c>
      <c r="C178">
        <v>76</v>
      </c>
      <c r="D178">
        <v>4</v>
      </c>
      <c r="E178">
        <f>D178/C178</f>
        <v>5.2631578947368418E-2</v>
      </c>
      <c r="F178">
        <v>212.54166670000001</v>
      </c>
      <c r="G178">
        <v>2.7966008769999999</v>
      </c>
      <c r="H178">
        <f>C178*B178</f>
        <v>0</v>
      </c>
      <c r="I178">
        <f>D178*B178</f>
        <v>0</v>
      </c>
      <c r="J178">
        <f>I178/C178</f>
        <v>0</v>
      </c>
      <c r="K178">
        <f>F178*B178</f>
        <v>0</v>
      </c>
      <c r="L178" s="2">
        <f>G178*B178</f>
        <v>0</v>
      </c>
      <c r="M178" s="5">
        <v>563</v>
      </c>
      <c r="N178">
        <v>30</v>
      </c>
      <c r="O178">
        <f>N178/M178</f>
        <v>5.328596802841918E-2</v>
      </c>
      <c r="P178">
        <v>1919.25</v>
      </c>
      <c r="Q178">
        <v>3.4089698046181098</v>
      </c>
      <c r="R178">
        <f>M178*B178</f>
        <v>0</v>
      </c>
      <c r="S178">
        <f>N178*B178</f>
        <v>0</v>
      </c>
      <c r="T178">
        <f>S178/M178</f>
        <v>0</v>
      </c>
      <c r="U178">
        <f>P178*B178</f>
        <v>0</v>
      </c>
      <c r="V178">
        <f>Q178*B178</f>
        <v>0</v>
      </c>
    </row>
    <row r="179" spans="1:22" x14ac:dyDescent="0.3">
      <c r="A179" t="s">
        <v>130</v>
      </c>
      <c r="B179">
        <v>0</v>
      </c>
      <c r="C179">
        <v>75</v>
      </c>
      <c r="D179">
        <v>4</v>
      </c>
      <c r="E179">
        <f>D179/C179</f>
        <v>5.3333333333333337E-2</v>
      </c>
      <c r="F179">
        <v>293.20833329999999</v>
      </c>
      <c r="G179">
        <v>3.909444444</v>
      </c>
      <c r="H179">
        <f>C179*B179</f>
        <v>0</v>
      </c>
      <c r="I179">
        <f>D179*B179</f>
        <v>0</v>
      </c>
      <c r="J179">
        <f>I179/C179</f>
        <v>0</v>
      </c>
      <c r="K179">
        <f>F179*B179</f>
        <v>0</v>
      </c>
      <c r="L179" s="2">
        <f>G179*B179</f>
        <v>0</v>
      </c>
      <c r="M179" s="5">
        <v>559</v>
      </c>
      <c r="N179">
        <v>30</v>
      </c>
      <c r="O179">
        <f>N179/M179</f>
        <v>5.3667262969588549E-2</v>
      </c>
      <c r="P179">
        <v>2004.0416666666599</v>
      </c>
      <c r="Q179">
        <v>3.5850477042337499</v>
      </c>
      <c r="R179">
        <f>M179*B179</f>
        <v>0</v>
      </c>
      <c r="S179">
        <f>N179*B179</f>
        <v>0</v>
      </c>
      <c r="T179">
        <f>S179/M179</f>
        <v>0</v>
      </c>
      <c r="U179">
        <f>P179*B179</f>
        <v>0</v>
      </c>
      <c r="V179">
        <f>Q179*B179</f>
        <v>0</v>
      </c>
    </row>
    <row r="180" spans="1:22" x14ac:dyDescent="0.3">
      <c r="A180" t="s">
        <v>9</v>
      </c>
      <c r="B180">
        <v>0</v>
      </c>
      <c r="C180">
        <v>74</v>
      </c>
      <c r="D180">
        <v>4</v>
      </c>
      <c r="E180">
        <f>D180/C180</f>
        <v>5.4054054054054057E-2</v>
      </c>
      <c r="F180">
        <v>161.20833329999999</v>
      </c>
      <c r="G180">
        <v>2.1784909909999999</v>
      </c>
      <c r="H180">
        <f>C180*B180</f>
        <v>0</v>
      </c>
      <c r="I180">
        <f>D180*B180</f>
        <v>0</v>
      </c>
      <c r="J180">
        <f>I180/C180</f>
        <v>0</v>
      </c>
      <c r="K180">
        <f>F180*B180</f>
        <v>0</v>
      </c>
      <c r="L180" s="2">
        <f>G180*B180</f>
        <v>0</v>
      </c>
      <c r="M180" s="5">
        <v>536</v>
      </c>
      <c r="N180">
        <v>34</v>
      </c>
      <c r="O180">
        <f>N180/M180</f>
        <v>6.3432835820895525E-2</v>
      </c>
      <c r="P180">
        <v>2396.24999999999</v>
      </c>
      <c r="Q180">
        <v>4.4706156716417897</v>
      </c>
      <c r="R180">
        <f>M180*B180</f>
        <v>0</v>
      </c>
      <c r="S180">
        <f>N180*B180</f>
        <v>0</v>
      </c>
      <c r="T180">
        <f>S180/M180</f>
        <v>0</v>
      </c>
      <c r="U180">
        <f>P180*B180</f>
        <v>0</v>
      </c>
      <c r="V180">
        <f>Q180*B180</f>
        <v>0</v>
      </c>
    </row>
    <row r="181" spans="1:22" x14ac:dyDescent="0.3">
      <c r="A181" t="s">
        <v>11</v>
      </c>
      <c r="B181">
        <v>0</v>
      </c>
      <c r="C181">
        <v>73</v>
      </c>
      <c r="D181">
        <v>4</v>
      </c>
      <c r="E181">
        <f>D181/C181</f>
        <v>5.4794520547945202E-2</v>
      </c>
      <c r="F181">
        <v>231.79166670000001</v>
      </c>
      <c r="G181">
        <v>3.1752283110000001</v>
      </c>
      <c r="H181">
        <f>C181*B181</f>
        <v>0</v>
      </c>
      <c r="I181">
        <f>D181*B181</f>
        <v>0</v>
      </c>
      <c r="J181">
        <f>I181/C181</f>
        <v>0</v>
      </c>
      <c r="K181">
        <f>F181*B181</f>
        <v>0</v>
      </c>
      <c r="L181" s="2">
        <f>G181*B181</f>
        <v>0</v>
      </c>
      <c r="M181" s="5">
        <v>537</v>
      </c>
      <c r="N181">
        <v>42</v>
      </c>
      <c r="O181">
        <f>N181/M181</f>
        <v>7.8212290502793297E-2</v>
      </c>
      <c r="P181">
        <v>2998.24999999999</v>
      </c>
      <c r="Q181">
        <v>5.5833333333333304</v>
      </c>
      <c r="R181">
        <f>M181*B181</f>
        <v>0</v>
      </c>
      <c r="S181">
        <f>N181*B181</f>
        <v>0</v>
      </c>
      <c r="T181">
        <f>S181/M181</f>
        <v>0</v>
      </c>
      <c r="U181">
        <f>P181*B181</f>
        <v>0</v>
      </c>
      <c r="V181">
        <f>Q181*B181</f>
        <v>0</v>
      </c>
    </row>
    <row r="182" spans="1:22" x14ac:dyDescent="0.3">
      <c r="A182" t="s">
        <v>215</v>
      </c>
      <c r="B182">
        <v>0</v>
      </c>
      <c r="C182">
        <v>78</v>
      </c>
      <c r="D182">
        <v>5</v>
      </c>
      <c r="E182">
        <f>D182/C182</f>
        <v>6.4102564102564097E-2</v>
      </c>
      <c r="F182">
        <v>405.58333329999999</v>
      </c>
      <c r="G182">
        <v>5.1997863249999998</v>
      </c>
      <c r="H182">
        <f>C182*B182</f>
        <v>0</v>
      </c>
      <c r="I182">
        <f>D182*B182</f>
        <v>0</v>
      </c>
      <c r="J182">
        <f>I182/C182</f>
        <v>0</v>
      </c>
      <c r="K182">
        <f>F182*B182</f>
        <v>0</v>
      </c>
      <c r="L182" s="2">
        <f>G182*B182</f>
        <v>0</v>
      </c>
      <c r="M182" s="5">
        <v>570</v>
      </c>
      <c r="N182">
        <v>55</v>
      </c>
      <c r="O182">
        <f>N182/M182</f>
        <v>9.6491228070175433E-2</v>
      </c>
      <c r="P182">
        <v>4521.9166666666597</v>
      </c>
      <c r="Q182">
        <v>7.9331871345029201</v>
      </c>
      <c r="R182">
        <f>M182*B182</f>
        <v>0</v>
      </c>
      <c r="S182">
        <f>N182*B182</f>
        <v>0</v>
      </c>
      <c r="T182">
        <f>S182/M182</f>
        <v>0</v>
      </c>
      <c r="U182">
        <f>P182*B182</f>
        <v>0</v>
      </c>
      <c r="V182">
        <f>Q182*B182</f>
        <v>0</v>
      </c>
    </row>
    <row r="183" spans="1:22" x14ac:dyDescent="0.3">
      <c r="A183" t="s">
        <v>150</v>
      </c>
      <c r="B183">
        <v>0</v>
      </c>
      <c r="C183">
        <v>78</v>
      </c>
      <c r="D183">
        <v>5</v>
      </c>
      <c r="E183">
        <f>D183/C183</f>
        <v>6.4102564102564097E-2</v>
      </c>
      <c r="F183">
        <v>407.875</v>
      </c>
      <c r="G183">
        <v>5.2291666670000003</v>
      </c>
      <c r="H183">
        <f>C183*B183</f>
        <v>0</v>
      </c>
      <c r="I183">
        <f>D183*B183</f>
        <v>0</v>
      </c>
      <c r="J183">
        <f>I183/C183</f>
        <v>0</v>
      </c>
      <c r="K183">
        <f>F183*B183</f>
        <v>0</v>
      </c>
      <c r="L183" s="2">
        <f>G183*B183</f>
        <v>0</v>
      </c>
      <c r="M183" s="5">
        <v>577</v>
      </c>
      <c r="N183">
        <v>55</v>
      </c>
      <c r="O183">
        <f>N183/M183</f>
        <v>9.5320623916811092E-2</v>
      </c>
      <c r="P183">
        <v>4570.49999999999</v>
      </c>
      <c r="Q183">
        <v>7.9211438474870004</v>
      </c>
      <c r="R183">
        <f>M183*B183</f>
        <v>0</v>
      </c>
      <c r="S183">
        <f>N183*B183</f>
        <v>0</v>
      </c>
      <c r="T183">
        <f>S183/M183</f>
        <v>0</v>
      </c>
      <c r="U183">
        <f>P183*B183</f>
        <v>0</v>
      </c>
      <c r="V183">
        <f>Q183*B183</f>
        <v>0</v>
      </c>
    </row>
    <row r="184" spans="1:22" x14ac:dyDescent="0.3">
      <c r="A184" t="s">
        <v>206</v>
      </c>
      <c r="B184">
        <v>1</v>
      </c>
      <c r="C184">
        <v>78</v>
      </c>
      <c r="D184">
        <v>5</v>
      </c>
      <c r="E184">
        <f>D184/C184</f>
        <v>6.4102564102564097E-2</v>
      </c>
      <c r="F184">
        <v>238.75</v>
      </c>
      <c r="G184">
        <v>3.0608974359999999</v>
      </c>
      <c r="H184">
        <f>C184*B184</f>
        <v>78</v>
      </c>
      <c r="I184">
        <f>D184*B184</f>
        <v>5</v>
      </c>
      <c r="J184">
        <f>I184/C184</f>
        <v>6.4102564102564097E-2</v>
      </c>
      <c r="K184">
        <f>F184*B184</f>
        <v>238.75</v>
      </c>
      <c r="L184" s="2">
        <f>G184*B184</f>
        <v>3.0608974359999999</v>
      </c>
      <c r="M184" s="5">
        <v>576</v>
      </c>
      <c r="N184">
        <v>52</v>
      </c>
      <c r="O184">
        <f>N184/M184</f>
        <v>9.0277777777777776E-2</v>
      </c>
      <c r="P184">
        <v>3578.4166666666601</v>
      </c>
      <c r="Q184">
        <v>6.2125289351851798</v>
      </c>
      <c r="R184">
        <f>M184*B184</f>
        <v>576</v>
      </c>
      <c r="S184">
        <f>N184*B184</f>
        <v>52</v>
      </c>
      <c r="T184">
        <f>S184/M184</f>
        <v>9.0277777777777776E-2</v>
      </c>
      <c r="U184">
        <f>P184*B184</f>
        <v>3578.4166666666601</v>
      </c>
      <c r="V184">
        <f>Q184*B184</f>
        <v>6.2125289351851798</v>
      </c>
    </row>
    <row r="185" spans="1:22" x14ac:dyDescent="0.3">
      <c r="A185" t="s">
        <v>20</v>
      </c>
      <c r="B185">
        <v>1</v>
      </c>
      <c r="C185">
        <v>78</v>
      </c>
      <c r="D185">
        <v>5</v>
      </c>
      <c r="E185">
        <f>D185/C185</f>
        <v>6.4102564102564097E-2</v>
      </c>
      <c r="F185">
        <v>279.08333329999999</v>
      </c>
      <c r="G185">
        <v>3.5779914530000001</v>
      </c>
      <c r="H185">
        <f>C185*B185</f>
        <v>78</v>
      </c>
      <c r="I185">
        <f>D185*B185</f>
        <v>5</v>
      </c>
      <c r="J185">
        <f>I185/C185</f>
        <v>6.4102564102564097E-2</v>
      </c>
      <c r="K185">
        <f>F185*B185</f>
        <v>279.08333329999999</v>
      </c>
      <c r="L185" s="2">
        <f>G185*B185</f>
        <v>3.5779914530000001</v>
      </c>
      <c r="M185" s="5">
        <v>562</v>
      </c>
      <c r="N185">
        <v>50</v>
      </c>
      <c r="O185">
        <f>N185/M185</f>
        <v>8.8967971530249115E-2</v>
      </c>
      <c r="P185">
        <v>3488.875</v>
      </c>
      <c r="Q185">
        <v>6.2079626334519498</v>
      </c>
      <c r="R185">
        <f>M185*B185</f>
        <v>562</v>
      </c>
      <c r="S185">
        <f>N185*B185</f>
        <v>50</v>
      </c>
      <c r="T185">
        <f>S185/M185</f>
        <v>8.8967971530249115E-2</v>
      </c>
      <c r="U185">
        <f>P185*B185</f>
        <v>3488.875</v>
      </c>
      <c r="V185">
        <f>Q185*B185</f>
        <v>6.2079626334519498</v>
      </c>
    </row>
    <row r="186" spans="1:22" x14ac:dyDescent="0.3">
      <c r="A186" t="s">
        <v>183</v>
      </c>
      <c r="B186">
        <v>0</v>
      </c>
      <c r="C186">
        <v>78</v>
      </c>
      <c r="D186">
        <v>5</v>
      </c>
      <c r="E186">
        <f>D186/C186</f>
        <v>6.4102564102564097E-2</v>
      </c>
      <c r="F186">
        <v>203.91666670000001</v>
      </c>
      <c r="G186">
        <v>2.6143162389999999</v>
      </c>
      <c r="H186">
        <f>C186*B186</f>
        <v>0</v>
      </c>
      <c r="I186">
        <f>D186*B186</f>
        <v>0</v>
      </c>
      <c r="J186">
        <f>I186/C186</f>
        <v>0</v>
      </c>
      <c r="K186">
        <f>F186*B186</f>
        <v>0</v>
      </c>
      <c r="L186" s="2">
        <f>G186*B186</f>
        <v>0</v>
      </c>
      <c r="M186" s="5">
        <v>574</v>
      </c>
      <c r="N186">
        <v>51</v>
      </c>
      <c r="O186">
        <f>N186/M186</f>
        <v>8.885017421602788E-2</v>
      </c>
      <c r="P186">
        <v>3745.1666666666601</v>
      </c>
      <c r="Q186">
        <v>6.52468060394889</v>
      </c>
      <c r="R186">
        <f>M186*B186</f>
        <v>0</v>
      </c>
      <c r="S186">
        <f>N186*B186</f>
        <v>0</v>
      </c>
      <c r="T186">
        <f>S186/M186</f>
        <v>0</v>
      </c>
      <c r="U186">
        <f>P186*B186</f>
        <v>0</v>
      </c>
      <c r="V186">
        <f>Q186*B186</f>
        <v>0</v>
      </c>
    </row>
    <row r="187" spans="1:22" x14ac:dyDescent="0.3">
      <c r="A187" t="s">
        <v>151</v>
      </c>
      <c r="B187">
        <v>1</v>
      </c>
      <c r="C187">
        <v>78</v>
      </c>
      <c r="D187">
        <v>5</v>
      </c>
      <c r="E187">
        <f>D187/C187</f>
        <v>6.4102564102564097E-2</v>
      </c>
      <c r="F187">
        <v>350.58333329999999</v>
      </c>
      <c r="G187">
        <v>4.4946581200000004</v>
      </c>
      <c r="H187">
        <f>C187*B187</f>
        <v>78</v>
      </c>
      <c r="I187">
        <f>D187*B187</f>
        <v>5</v>
      </c>
      <c r="J187">
        <f>I187/C187</f>
        <v>6.4102564102564097E-2</v>
      </c>
      <c r="K187">
        <f>F187*B187</f>
        <v>350.58333329999999</v>
      </c>
      <c r="L187" s="2">
        <f>G187*B187</f>
        <v>4.4946581200000004</v>
      </c>
      <c r="M187" s="5">
        <v>572</v>
      </c>
      <c r="N187">
        <v>40</v>
      </c>
      <c r="O187">
        <f>N187/M187</f>
        <v>6.9930069930069935E-2</v>
      </c>
      <c r="P187">
        <v>2777.625</v>
      </c>
      <c r="Q187">
        <v>4.8559877622377599</v>
      </c>
      <c r="R187">
        <f>M187*B187</f>
        <v>572</v>
      </c>
      <c r="S187">
        <f>N187*B187</f>
        <v>40</v>
      </c>
      <c r="T187">
        <f>S187/M187</f>
        <v>6.9930069930069935E-2</v>
      </c>
      <c r="U187">
        <f>P187*B187</f>
        <v>2777.625</v>
      </c>
      <c r="V187">
        <f>Q187*B187</f>
        <v>4.8559877622377599</v>
      </c>
    </row>
    <row r="188" spans="1:22" x14ac:dyDescent="0.3">
      <c r="A188" t="s">
        <v>86</v>
      </c>
      <c r="B188">
        <v>0</v>
      </c>
      <c r="C188">
        <v>78</v>
      </c>
      <c r="D188">
        <v>5</v>
      </c>
      <c r="E188">
        <f>D188/C188</f>
        <v>6.4102564102564097E-2</v>
      </c>
      <c r="F188">
        <v>300.16666670000001</v>
      </c>
      <c r="G188">
        <v>3.8482905980000002</v>
      </c>
      <c r="H188">
        <f>C188*B188</f>
        <v>0</v>
      </c>
      <c r="I188">
        <f>D188*B188</f>
        <v>0</v>
      </c>
      <c r="J188">
        <f>I188/C188</f>
        <v>0</v>
      </c>
      <c r="K188">
        <f>F188*B188</f>
        <v>0</v>
      </c>
      <c r="L188" s="2">
        <f>G188*B188</f>
        <v>0</v>
      </c>
      <c r="M188" s="5">
        <v>575</v>
      </c>
      <c r="N188">
        <v>39</v>
      </c>
      <c r="O188">
        <f>N188/M188</f>
        <v>6.7826086956521744E-2</v>
      </c>
      <c r="P188">
        <v>2799.5416666666601</v>
      </c>
      <c r="Q188">
        <v>4.8687681159420197</v>
      </c>
      <c r="R188">
        <f>M188*B188</f>
        <v>0</v>
      </c>
      <c r="S188">
        <f>N188*B188</f>
        <v>0</v>
      </c>
      <c r="T188">
        <f>S188/M188</f>
        <v>0</v>
      </c>
      <c r="U188">
        <f>P188*B188</f>
        <v>0</v>
      </c>
      <c r="V188">
        <f>Q188*B188</f>
        <v>0</v>
      </c>
    </row>
    <row r="189" spans="1:22" x14ac:dyDescent="0.3">
      <c r="A189" t="s">
        <v>162</v>
      </c>
      <c r="B189">
        <v>0</v>
      </c>
      <c r="C189">
        <v>78</v>
      </c>
      <c r="D189">
        <v>5</v>
      </c>
      <c r="E189">
        <f>D189/C189</f>
        <v>6.4102564102564097E-2</v>
      </c>
      <c r="F189">
        <v>273.125</v>
      </c>
      <c r="G189">
        <v>3.5016025640000001</v>
      </c>
      <c r="H189">
        <f>C189*B189</f>
        <v>0</v>
      </c>
      <c r="I189">
        <f>D189*B189</f>
        <v>0</v>
      </c>
      <c r="J189">
        <f>I189/C189</f>
        <v>0</v>
      </c>
      <c r="K189">
        <f>F189*B189</f>
        <v>0</v>
      </c>
      <c r="L189" s="2">
        <f>G189*B189</f>
        <v>0</v>
      </c>
      <c r="M189" s="5">
        <v>572</v>
      </c>
      <c r="N189">
        <v>35</v>
      </c>
      <c r="O189">
        <f>N189/M189</f>
        <v>6.1188811188811192E-2</v>
      </c>
      <c r="P189">
        <v>2167.1666666666601</v>
      </c>
      <c r="Q189">
        <v>3.7887529137529099</v>
      </c>
      <c r="R189">
        <f>M189*B189</f>
        <v>0</v>
      </c>
      <c r="S189">
        <f>N189*B189</f>
        <v>0</v>
      </c>
      <c r="T189">
        <f>S189/M189</f>
        <v>0</v>
      </c>
      <c r="U189">
        <f>P189*B189</f>
        <v>0</v>
      </c>
      <c r="V189">
        <f>Q189*B189</f>
        <v>0</v>
      </c>
    </row>
    <row r="190" spans="1:22" x14ac:dyDescent="0.3">
      <c r="A190" t="s">
        <v>119</v>
      </c>
      <c r="B190">
        <v>0</v>
      </c>
      <c r="C190">
        <v>77</v>
      </c>
      <c r="D190">
        <v>5</v>
      </c>
      <c r="E190">
        <f>D190/C190</f>
        <v>6.4935064935064929E-2</v>
      </c>
      <c r="F190">
        <v>435.375</v>
      </c>
      <c r="G190">
        <v>5.6542207790000001</v>
      </c>
      <c r="H190">
        <f>C190*B190</f>
        <v>0</v>
      </c>
      <c r="I190">
        <f>D190*B190</f>
        <v>0</v>
      </c>
      <c r="J190">
        <f>I190/C190</f>
        <v>0</v>
      </c>
      <c r="K190">
        <f>F190*B190</f>
        <v>0</v>
      </c>
      <c r="L190" s="2">
        <f>G190*B190</f>
        <v>0</v>
      </c>
      <c r="M190" s="5">
        <v>571</v>
      </c>
      <c r="N190">
        <v>71</v>
      </c>
      <c r="O190">
        <f>N190/M190</f>
        <v>0.12434325744308231</v>
      </c>
      <c r="P190">
        <v>5897.3333333333303</v>
      </c>
      <c r="Q190">
        <v>10.3280793928779</v>
      </c>
      <c r="R190">
        <f>M190*B190</f>
        <v>0</v>
      </c>
      <c r="S190">
        <f>N190*B190</f>
        <v>0</v>
      </c>
      <c r="T190">
        <f>S190/M190</f>
        <v>0</v>
      </c>
      <c r="U190">
        <f>P190*B190</f>
        <v>0</v>
      </c>
      <c r="V190">
        <f>Q190*B190</f>
        <v>0</v>
      </c>
    </row>
    <row r="191" spans="1:22" x14ac:dyDescent="0.3">
      <c r="A191" t="s">
        <v>184</v>
      </c>
      <c r="B191">
        <v>0</v>
      </c>
      <c r="C191">
        <v>77</v>
      </c>
      <c r="D191">
        <v>5</v>
      </c>
      <c r="E191">
        <f>D191/C191</f>
        <v>6.4935064935064929E-2</v>
      </c>
      <c r="F191">
        <v>220.875</v>
      </c>
      <c r="G191">
        <v>2.868506494</v>
      </c>
      <c r="H191">
        <f>C191*B191</f>
        <v>0</v>
      </c>
      <c r="I191">
        <f>D191*B191</f>
        <v>0</v>
      </c>
      <c r="J191">
        <f>I191/C191</f>
        <v>0</v>
      </c>
      <c r="K191">
        <f>F191*B191</f>
        <v>0</v>
      </c>
      <c r="L191" s="2">
        <f>G191*B191</f>
        <v>0</v>
      </c>
      <c r="M191" s="5">
        <v>557</v>
      </c>
      <c r="N191">
        <v>62</v>
      </c>
      <c r="O191">
        <f>N191/M191</f>
        <v>0.11131059245960502</v>
      </c>
      <c r="P191">
        <v>4093.0416666666601</v>
      </c>
      <c r="Q191">
        <v>7.3483692399760603</v>
      </c>
      <c r="R191">
        <f>M191*B191</f>
        <v>0</v>
      </c>
      <c r="S191">
        <f>N191*B191</f>
        <v>0</v>
      </c>
      <c r="T191">
        <f>S191/M191</f>
        <v>0</v>
      </c>
      <c r="U191">
        <f>P191*B191</f>
        <v>0</v>
      </c>
      <c r="V191">
        <f>Q191*B191</f>
        <v>0</v>
      </c>
    </row>
    <row r="192" spans="1:22" x14ac:dyDescent="0.3">
      <c r="A192" t="s">
        <v>85</v>
      </c>
      <c r="B192">
        <v>0</v>
      </c>
      <c r="C192">
        <v>77</v>
      </c>
      <c r="D192">
        <v>5</v>
      </c>
      <c r="E192">
        <f>D192/C192</f>
        <v>6.4935064935064929E-2</v>
      </c>
      <c r="F192">
        <v>221.79166670000001</v>
      </c>
      <c r="G192">
        <v>2.8804112549999998</v>
      </c>
      <c r="H192">
        <f>C192*B192</f>
        <v>0</v>
      </c>
      <c r="I192">
        <f>D192*B192</f>
        <v>0</v>
      </c>
      <c r="J192">
        <f>I192/C192</f>
        <v>0</v>
      </c>
      <c r="K192">
        <f>F192*B192</f>
        <v>0</v>
      </c>
      <c r="L192" s="2">
        <f>G192*B192</f>
        <v>0</v>
      </c>
      <c r="M192" s="5">
        <v>562</v>
      </c>
      <c r="N192">
        <v>54</v>
      </c>
      <c r="O192">
        <f>N192/M192</f>
        <v>9.6085409252669035E-2</v>
      </c>
      <c r="P192">
        <v>3685.37499999999</v>
      </c>
      <c r="Q192">
        <v>6.5576067615658298</v>
      </c>
      <c r="R192">
        <f>M192*B192</f>
        <v>0</v>
      </c>
      <c r="S192">
        <f>N192*B192</f>
        <v>0</v>
      </c>
      <c r="T192">
        <f>S192/M192</f>
        <v>0</v>
      </c>
      <c r="U192">
        <f>P192*B192</f>
        <v>0</v>
      </c>
      <c r="V192">
        <f>Q192*B192</f>
        <v>0</v>
      </c>
    </row>
    <row r="193" spans="1:22" x14ac:dyDescent="0.3">
      <c r="A193" t="s">
        <v>56</v>
      </c>
      <c r="B193">
        <v>0</v>
      </c>
      <c r="C193">
        <v>77</v>
      </c>
      <c r="D193">
        <v>5</v>
      </c>
      <c r="E193">
        <f>D193/C193</f>
        <v>6.4935064935064929E-2</v>
      </c>
      <c r="F193">
        <v>327.66666670000001</v>
      </c>
      <c r="G193">
        <v>4.2554112550000003</v>
      </c>
      <c r="H193">
        <f>C193*B193</f>
        <v>0</v>
      </c>
      <c r="I193">
        <f>D193*B193</f>
        <v>0</v>
      </c>
      <c r="J193">
        <f>I193/C193</f>
        <v>0</v>
      </c>
      <c r="K193">
        <f>F193*B193</f>
        <v>0</v>
      </c>
      <c r="L193" s="2">
        <f>G193*B193</f>
        <v>0</v>
      </c>
      <c r="M193" s="5">
        <v>572</v>
      </c>
      <c r="N193">
        <v>52</v>
      </c>
      <c r="O193">
        <f>N193/M193</f>
        <v>9.0909090909090912E-2</v>
      </c>
      <c r="P193">
        <v>3693.4583333333298</v>
      </c>
      <c r="Q193">
        <v>6.4570949883449797</v>
      </c>
      <c r="R193">
        <f>M193*B193</f>
        <v>0</v>
      </c>
      <c r="S193">
        <f>N193*B193</f>
        <v>0</v>
      </c>
      <c r="T193">
        <f>S193/M193</f>
        <v>0</v>
      </c>
      <c r="U193">
        <f>P193*B193</f>
        <v>0</v>
      </c>
      <c r="V193">
        <f>Q193*B193</f>
        <v>0</v>
      </c>
    </row>
    <row r="194" spans="1:22" x14ac:dyDescent="0.3">
      <c r="A194" t="s">
        <v>176</v>
      </c>
      <c r="B194">
        <v>0</v>
      </c>
      <c r="C194">
        <v>77</v>
      </c>
      <c r="D194">
        <v>5</v>
      </c>
      <c r="E194">
        <f>D194/C194</f>
        <v>6.4935064935064929E-2</v>
      </c>
      <c r="F194">
        <v>367.08333329999999</v>
      </c>
      <c r="G194">
        <v>4.7673160169999997</v>
      </c>
      <c r="H194">
        <f>C194*B194</f>
        <v>0</v>
      </c>
      <c r="I194">
        <f>D194*B194</f>
        <v>0</v>
      </c>
      <c r="J194">
        <f>I194/C194</f>
        <v>0</v>
      </c>
      <c r="K194">
        <f>F194*B194</f>
        <v>0</v>
      </c>
      <c r="L194" s="2">
        <f>G194*B194</f>
        <v>0</v>
      </c>
      <c r="M194" s="5">
        <v>573</v>
      </c>
      <c r="N194">
        <v>50</v>
      </c>
      <c r="O194">
        <f>N194/M194</f>
        <v>8.7260034904013961E-2</v>
      </c>
      <c r="P194">
        <v>3863.3333333333298</v>
      </c>
      <c r="Q194">
        <v>6.7422920302501401</v>
      </c>
      <c r="R194">
        <f>M194*B194</f>
        <v>0</v>
      </c>
      <c r="S194">
        <f>N194*B194</f>
        <v>0</v>
      </c>
      <c r="T194">
        <f>S194/M194</f>
        <v>0</v>
      </c>
      <c r="U194">
        <f>P194*B194</f>
        <v>0</v>
      </c>
      <c r="V194">
        <f>Q194*B194</f>
        <v>0</v>
      </c>
    </row>
    <row r="195" spans="1:22" x14ac:dyDescent="0.3">
      <c r="A195" t="s">
        <v>246</v>
      </c>
      <c r="B195">
        <v>0</v>
      </c>
      <c r="C195">
        <v>77</v>
      </c>
      <c r="D195">
        <v>5</v>
      </c>
      <c r="E195">
        <f>D195/C195</f>
        <v>6.4935064935064929E-2</v>
      </c>
      <c r="F195">
        <v>308.875</v>
      </c>
      <c r="G195">
        <v>4.0113636359999996</v>
      </c>
      <c r="H195">
        <f>C195*B195</f>
        <v>0</v>
      </c>
      <c r="I195">
        <f>D195*B195</f>
        <v>0</v>
      </c>
      <c r="J195">
        <f>I195/C195</f>
        <v>0</v>
      </c>
      <c r="K195">
        <f>F195*B195</f>
        <v>0</v>
      </c>
      <c r="L195" s="2">
        <f>G195*B195</f>
        <v>0</v>
      </c>
      <c r="M195" s="5">
        <v>573</v>
      </c>
      <c r="N195">
        <v>48</v>
      </c>
      <c r="O195">
        <f>N195/M195</f>
        <v>8.3769633507853408E-2</v>
      </c>
      <c r="P195">
        <v>3441.49999999999</v>
      </c>
      <c r="Q195">
        <v>6.0061082024432704</v>
      </c>
      <c r="R195">
        <f>M195*B195</f>
        <v>0</v>
      </c>
      <c r="S195">
        <f>N195*B195</f>
        <v>0</v>
      </c>
      <c r="T195">
        <f>S195/M195</f>
        <v>0</v>
      </c>
      <c r="U195">
        <f>P195*B195</f>
        <v>0</v>
      </c>
      <c r="V195">
        <f>Q195*B195</f>
        <v>0</v>
      </c>
    </row>
    <row r="196" spans="1:22" x14ac:dyDescent="0.3">
      <c r="A196" t="s">
        <v>232</v>
      </c>
      <c r="B196">
        <v>0</v>
      </c>
      <c r="C196">
        <v>77</v>
      </c>
      <c r="D196">
        <v>5</v>
      </c>
      <c r="E196">
        <f>D196/C196</f>
        <v>6.4935064935064929E-2</v>
      </c>
      <c r="F196">
        <v>307.95833329999999</v>
      </c>
      <c r="G196">
        <v>3.9994588740000001</v>
      </c>
      <c r="H196">
        <f>C196*B196</f>
        <v>0</v>
      </c>
      <c r="I196">
        <f>D196*B196</f>
        <v>0</v>
      </c>
      <c r="J196">
        <f>I196/C196</f>
        <v>0</v>
      </c>
      <c r="K196">
        <f>F196*B196</f>
        <v>0</v>
      </c>
      <c r="L196" s="2">
        <f>G196*B196</f>
        <v>0</v>
      </c>
      <c r="M196" s="5">
        <v>575</v>
      </c>
      <c r="N196">
        <v>45</v>
      </c>
      <c r="O196">
        <f>N196/M196</f>
        <v>7.8260869565217397E-2</v>
      </c>
      <c r="P196">
        <v>3022.3333333333298</v>
      </c>
      <c r="Q196">
        <v>5.2562318840579696</v>
      </c>
      <c r="R196">
        <f>M196*B196</f>
        <v>0</v>
      </c>
      <c r="S196">
        <f>N196*B196</f>
        <v>0</v>
      </c>
      <c r="T196">
        <f>S196/M196</f>
        <v>0</v>
      </c>
      <c r="U196">
        <f>P196*B196</f>
        <v>0</v>
      </c>
      <c r="V196">
        <f>Q196*B196</f>
        <v>0</v>
      </c>
    </row>
    <row r="197" spans="1:22" x14ac:dyDescent="0.3">
      <c r="A197" t="s">
        <v>122</v>
      </c>
      <c r="B197">
        <v>0</v>
      </c>
      <c r="C197">
        <v>77</v>
      </c>
      <c r="D197">
        <v>5</v>
      </c>
      <c r="E197">
        <f>D197/C197</f>
        <v>6.4935064935064929E-2</v>
      </c>
      <c r="F197">
        <v>305.20833329999999</v>
      </c>
      <c r="G197">
        <v>3.963744589</v>
      </c>
      <c r="H197">
        <f>C197*B197</f>
        <v>0</v>
      </c>
      <c r="I197">
        <f>D197*B197</f>
        <v>0</v>
      </c>
      <c r="J197">
        <f>I197/C197</f>
        <v>0</v>
      </c>
      <c r="K197">
        <f>F197*B197</f>
        <v>0</v>
      </c>
      <c r="L197" s="2">
        <f>G197*B197</f>
        <v>0</v>
      </c>
      <c r="M197" s="5">
        <v>567</v>
      </c>
      <c r="N197">
        <v>38</v>
      </c>
      <c r="O197">
        <f>N197/M197</f>
        <v>6.7019400352733682E-2</v>
      </c>
      <c r="P197">
        <v>2495.12499999999</v>
      </c>
      <c r="Q197">
        <v>4.4005731922398503</v>
      </c>
      <c r="R197">
        <f>M197*B197</f>
        <v>0</v>
      </c>
      <c r="S197">
        <f>N197*B197</f>
        <v>0</v>
      </c>
      <c r="T197">
        <f>S197/M197</f>
        <v>0</v>
      </c>
      <c r="U197">
        <f>P197*B197</f>
        <v>0</v>
      </c>
      <c r="V197">
        <f>Q197*B197</f>
        <v>0</v>
      </c>
    </row>
    <row r="198" spans="1:22" x14ac:dyDescent="0.3">
      <c r="A198" t="s">
        <v>68</v>
      </c>
      <c r="B198">
        <v>0</v>
      </c>
      <c r="C198">
        <v>76</v>
      </c>
      <c r="D198">
        <v>5</v>
      </c>
      <c r="E198">
        <f>D198/C198</f>
        <v>6.5789473684210523E-2</v>
      </c>
      <c r="F198">
        <v>325.375</v>
      </c>
      <c r="G198">
        <v>4.28125</v>
      </c>
      <c r="H198">
        <f>C198*B198</f>
        <v>0</v>
      </c>
      <c r="I198">
        <f>D198*B198</f>
        <v>0</v>
      </c>
      <c r="J198">
        <f>I198/C198</f>
        <v>0</v>
      </c>
      <c r="K198">
        <f>F198*B198</f>
        <v>0</v>
      </c>
      <c r="L198" s="2">
        <f>G198*B198</f>
        <v>0</v>
      </c>
      <c r="M198" s="5">
        <v>559</v>
      </c>
      <c r="N198">
        <v>80</v>
      </c>
      <c r="O198">
        <f>N198/M198</f>
        <v>0.14311270125223613</v>
      </c>
      <c r="P198">
        <v>6635.0833333333303</v>
      </c>
      <c r="Q198">
        <v>11.869558735837799</v>
      </c>
      <c r="R198">
        <f>M198*B198</f>
        <v>0</v>
      </c>
      <c r="S198">
        <f>N198*B198</f>
        <v>0</v>
      </c>
      <c r="T198">
        <f>S198/M198</f>
        <v>0</v>
      </c>
      <c r="U198">
        <f>P198*B198</f>
        <v>0</v>
      </c>
      <c r="V198">
        <f>Q198*B198</f>
        <v>0</v>
      </c>
    </row>
    <row r="199" spans="1:22" x14ac:dyDescent="0.3">
      <c r="A199" t="s">
        <v>191</v>
      </c>
      <c r="B199">
        <v>0</v>
      </c>
      <c r="C199">
        <v>76</v>
      </c>
      <c r="D199">
        <v>5</v>
      </c>
      <c r="E199">
        <f>D199/C199</f>
        <v>6.5789473684210523E-2</v>
      </c>
      <c r="F199">
        <v>363.875</v>
      </c>
      <c r="G199">
        <v>4.7878289470000004</v>
      </c>
      <c r="H199">
        <f>C199*B199</f>
        <v>0</v>
      </c>
      <c r="I199">
        <f>D199*B199</f>
        <v>0</v>
      </c>
      <c r="J199">
        <f>I199/C199</f>
        <v>0</v>
      </c>
      <c r="K199">
        <f>F199*B199</f>
        <v>0</v>
      </c>
      <c r="L199" s="2">
        <f>G199*B199</f>
        <v>0</v>
      </c>
      <c r="M199" s="5">
        <v>551</v>
      </c>
      <c r="N199">
        <v>66</v>
      </c>
      <c r="O199">
        <f>N199/M199</f>
        <v>0.11978221415607986</v>
      </c>
      <c r="P199">
        <v>4619.0833333333303</v>
      </c>
      <c r="Q199">
        <v>8.38309134906231</v>
      </c>
      <c r="R199">
        <f>M199*B199</f>
        <v>0</v>
      </c>
      <c r="S199">
        <f>N199*B199</f>
        <v>0</v>
      </c>
      <c r="T199">
        <f>S199/M199</f>
        <v>0</v>
      </c>
      <c r="U199">
        <f>P199*B199</f>
        <v>0</v>
      </c>
      <c r="V199">
        <f>Q199*B199</f>
        <v>0</v>
      </c>
    </row>
    <row r="200" spans="1:22" x14ac:dyDescent="0.3">
      <c r="A200" t="s">
        <v>61</v>
      </c>
      <c r="B200">
        <v>0</v>
      </c>
      <c r="C200">
        <v>76</v>
      </c>
      <c r="D200">
        <v>5</v>
      </c>
      <c r="E200">
        <f>D200/C200</f>
        <v>6.5789473684210523E-2</v>
      </c>
      <c r="F200">
        <v>272.20833329999999</v>
      </c>
      <c r="G200">
        <v>3.5816885959999998</v>
      </c>
      <c r="H200">
        <f>C200*B200</f>
        <v>0</v>
      </c>
      <c r="I200">
        <f>D200*B200</f>
        <v>0</v>
      </c>
      <c r="J200">
        <f>I200/C200</f>
        <v>0</v>
      </c>
      <c r="K200">
        <f>F200*B200</f>
        <v>0</v>
      </c>
      <c r="L200" s="2">
        <f>G200*B200</f>
        <v>0</v>
      </c>
      <c r="M200" s="5">
        <v>566</v>
      </c>
      <c r="N200">
        <v>53</v>
      </c>
      <c r="O200">
        <f>N200/M200</f>
        <v>9.3639575971731448E-2</v>
      </c>
      <c r="P200">
        <v>3626.1666666666601</v>
      </c>
      <c r="Q200">
        <v>6.4066548881036498</v>
      </c>
      <c r="R200">
        <f>M200*B200</f>
        <v>0</v>
      </c>
      <c r="S200">
        <f>N200*B200</f>
        <v>0</v>
      </c>
      <c r="T200">
        <f>S200/M200</f>
        <v>0</v>
      </c>
      <c r="U200">
        <f>P200*B200</f>
        <v>0</v>
      </c>
      <c r="V200">
        <f>Q200*B200</f>
        <v>0</v>
      </c>
    </row>
    <row r="201" spans="1:22" x14ac:dyDescent="0.3">
      <c r="A201" t="s">
        <v>171</v>
      </c>
      <c r="B201">
        <v>1</v>
      </c>
      <c r="C201">
        <v>76</v>
      </c>
      <c r="D201">
        <v>5</v>
      </c>
      <c r="E201">
        <f>D201/C201</f>
        <v>6.5789473684210523E-2</v>
      </c>
      <c r="F201">
        <v>274.5</v>
      </c>
      <c r="G201">
        <v>3.611842105</v>
      </c>
      <c r="H201">
        <f>C201*B201</f>
        <v>76</v>
      </c>
      <c r="I201">
        <f>D201*B201</f>
        <v>5</v>
      </c>
      <c r="J201">
        <f>I201/C201</f>
        <v>6.5789473684210523E-2</v>
      </c>
      <c r="K201">
        <f>F201*B201</f>
        <v>274.5</v>
      </c>
      <c r="L201" s="2">
        <f>G201*B201</f>
        <v>3.611842105</v>
      </c>
      <c r="M201" s="5">
        <v>560</v>
      </c>
      <c r="N201">
        <v>49</v>
      </c>
      <c r="O201">
        <f>N201/M201</f>
        <v>8.7499999999999994E-2</v>
      </c>
      <c r="P201">
        <v>3577.7083333333298</v>
      </c>
      <c r="Q201">
        <v>6.3887648809523796</v>
      </c>
      <c r="R201">
        <f>M201*B201</f>
        <v>560</v>
      </c>
      <c r="S201">
        <f>N201*B201</f>
        <v>49</v>
      </c>
      <c r="T201">
        <f>S201/M201</f>
        <v>8.7499999999999994E-2</v>
      </c>
      <c r="U201">
        <f>P201*B201</f>
        <v>3577.7083333333298</v>
      </c>
      <c r="V201">
        <f>Q201*B201</f>
        <v>6.3887648809523796</v>
      </c>
    </row>
    <row r="202" spans="1:22" x14ac:dyDescent="0.3">
      <c r="A202" t="s">
        <v>33</v>
      </c>
      <c r="B202">
        <v>0</v>
      </c>
      <c r="C202">
        <v>75</v>
      </c>
      <c r="D202">
        <v>5</v>
      </c>
      <c r="E202">
        <f>D202/C202</f>
        <v>6.6666666666666666E-2</v>
      </c>
      <c r="F202">
        <v>236.45833329999999</v>
      </c>
      <c r="G202">
        <v>3.1527777779999999</v>
      </c>
      <c r="H202">
        <f>C202*B202</f>
        <v>0</v>
      </c>
      <c r="I202">
        <f>D202*B202</f>
        <v>0</v>
      </c>
      <c r="J202">
        <f>I202/C202</f>
        <v>0</v>
      </c>
      <c r="K202">
        <f>F202*B202</f>
        <v>0</v>
      </c>
      <c r="L202" s="2">
        <f>G202*B202</f>
        <v>0</v>
      </c>
      <c r="M202" s="5">
        <v>555</v>
      </c>
      <c r="N202">
        <v>33</v>
      </c>
      <c r="O202">
        <f>N202/M202</f>
        <v>5.9459459459459463E-2</v>
      </c>
      <c r="P202">
        <v>2223.8333333333298</v>
      </c>
      <c r="Q202">
        <v>4.0069069069068997</v>
      </c>
      <c r="R202">
        <f>M202*B202</f>
        <v>0</v>
      </c>
      <c r="S202">
        <f>N202*B202</f>
        <v>0</v>
      </c>
      <c r="T202">
        <f>S202/M202</f>
        <v>0</v>
      </c>
      <c r="U202">
        <f>P202*B202</f>
        <v>0</v>
      </c>
      <c r="V202">
        <f>Q202*B202</f>
        <v>0</v>
      </c>
    </row>
    <row r="203" spans="1:22" x14ac:dyDescent="0.3">
      <c r="A203" t="s">
        <v>128</v>
      </c>
      <c r="B203">
        <v>0</v>
      </c>
      <c r="C203">
        <v>15</v>
      </c>
      <c r="D203">
        <v>1</v>
      </c>
      <c r="E203">
        <f>D203/C203</f>
        <v>6.6666666666666666E-2</v>
      </c>
      <c r="F203">
        <v>56.916666669999998</v>
      </c>
      <c r="G203">
        <v>3.7944444439999998</v>
      </c>
      <c r="H203">
        <f>C203*B203</f>
        <v>0</v>
      </c>
      <c r="I203">
        <f>D203*B203</f>
        <v>0</v>
      </c>
      <c r="J203">
        <f>I203/C203</f>
        <v>0</v>
      </c>
      <c r="K203">
        <f>F203*B203</f>
        <v>0</v>
      </c>
      <c r="L203" s="2">
        <f>G203*B203</f>
        <v>0</v>
      </c>
      <c r="M203" s="5">
        <v>83</v>
      </c>
      <c r="N203">
        <v>4</v>
      </c>
      <c r="O203">
        <f>N203/M203</f>
        <v>4.8192771084337352E-2</v>
      </c>
      <c r="P203">
        <v>259.291666666666</v>
      </c>
      <c r="Q203">
        <v>3.1239959839357399</v>
      </c>
      <c r="R203">
        <f>M203*B203</f>
        <v>0</v>
      </c>
      <c r="S203">
        <f>N203*B203</f>
        <v>0</v>
      </c>
      <c r="T203">
        <f>S203/M203</f>
        <v>0</v>
      </c>
      <c r="U203">
        <f>P203*B203</f>
        <v>0</v>
      </c>
      <c r="V203">
        <f>Q203*B203</f>
        <v>0</v>
      </c>
    </row>
    <row r="204" spans="1:22" x14ac:dyDescent="0.3">
      <c r="A204" t="s">
        <v>158</v>
      </c>
      <c r="B204">
        <v>1</v>
      </c>
      <c r="C204">
        <v>78</v>
      </c>
      <c r="D204">
        <v>6</v>
      </c>
      <c r="E204">
        <f>D204/C204</f>
        <v>7.6923076923076927E-2</v>
      </c>
      <c r="F204">
        <v>345.625</v>
      </c>
      <c r="G204">
        <v>4.4310897440000003</v>
      </c>
      <c r="H204">
        <f>C204*B204</f>
        <v>78</v>
      </c>
      <c r="I204">
        <f>D204*B204</f>
        <v>6</v>
      </c>
      <c r="J204">
        <f>I204/C204</f>
        <v>7.6923076923076927E-2</v>
      </c>
      <c r="K204">
        <f>F204*B204</f>
        <v>345.625</v>
      </c>
      <c r="L204" s="2">
        <f>G204*B204</f>
        <v>4.4310897440000003</v>
      </c>
      <c r="M204" s="5">
        <v>572</v>
      </c>
      <c r="N204">
        <v>61</v>
      </c>
      <c r="O204">
        <f>N204/M204</f>
        <v>0.10664335664335664</v>
      </c>
      <c r="P204">
        <v>4226.7916666666597</v>
      </c>
      <c r="Q204">
        <v>7.3894959207459197</v>
      </c>
      <c r="R204">
        <f>M204*B204</f>
        <v>572</v>
      </c>
      <c r="S204">
        <f>N204*B204</f>
        <v>61</v>
      </c>
      <c r="T204">
        <f>S204/M204</f>
        <v>0.10664335664335664</v>
      </c>
      <c r="U204">
        <f>P204*B204</f>
        <v>4226.7916666666597</v>
      </c>
      <c r="V204">
        <f>Q204*B204</f>
        <v>7.3894959207459197</v>
      </c>
    </row>
    <row r="205" spans="1:22" x14ac:dyDescent="0.3">
      <c r="A205" t="s">
        <v>152</v>
      </c>
      <c r="B205">
        <v>0</v>
      </c>
      <c r="C205">
        <v>78</v>
      </c>
      <c r="D205">
        <v>6</v>
      </c>
      <c r="E205">
        <f>D205/C205</f>
        <v>7.6923076923076927E-2</v>
      </c>
      <c r="F205">
        <v>516.125</v>
      </c>
      <c r="G205">
        <v>6.6169871789999997</v>
      </c>
      <c r="H205">
        <f>C205*B205</f>
        <v>0</v>
      </c>
      <c r="I205">
        <f>D205*B205</f>
        <v>0</v>
      </c>
      <c r="J205">
        <f>I205/C205</f>
        <v>0</v>
      </c>
      <c r="K205">
        <f>F205*B205</f>
        <v>0</v>
      </c>
      <c r="L205" s="2">
        <f>G205*B205</f>
        <v>0</v>
      </c>
      <c r="M205" s="5">
        <v>574</v>
      </c>
      <c r="N205">
        <v>57</v>
      </c>
      <c r="O205">
        <f>N205/M205</f>
        <v>9.9303135888501745E-2</v>
      </c>
      <c r="P205">
        <v>4796.1666666666597</v>
      </c>
      <c r="Q205">
        <v>8.3556910569105707</v>
      </c>
      <c r="R205">
        <f>M205*B205</f>
        <v>0</v>
      </c>
      <c r="S205">
        <f>N205*B205</f>
        <v>0</v>
      </c>
      <c r="T205">
        <f>S205/M205</f>
        <v>0</v>
      </c>
      <c r="U205">
        <f>P205*B205</f>
        <v>0</v>
      </c>
      <c r="V205">
        <f>Q205*B205</f>
        <v>0</v>
      </c>
    </row>
    <row r="206" spans="1:22" x14ac:dyDescent="0.3">
      <c r="A206" t="s">
        <v>123</v>
      </c>
      <c r="B206">
        <v>0</v>
      </c>
      <c r="C206">
        <v>78</v>
      </c>
      <c r="D206">
        <v>6</v>
      </c>
      <c r="E206">
        <f>D206/C206</f>
        <v>7.6923076923076927E-2</v>
      </c>
      <c r="F206">
        <v>533.08333330000005</v>
      </c>
      <c r="G206">
        <v>6.8344017089999998</v>
      </c>
      <c r="H206">
        <f>C206*B206</f>
        <v>0</v>
      </c>
      <c r="I206">
        <f>D206*B206</f>
        <v>0</v>
      </c>
      <c r="J206">
        <f>I206/C206</f>
        <v>0</v>
      </c>
      <c r="K206">
        <f>F206*B206</f>
        <v>0</v>
      </c>
      <c r="L206" s="2">
        <f>G206*B206</f>
        <v>0</v>
      </c>
      <c r="M206" s="5">
        <v>570</v>
      </c>
      <c r="N206">
        <v>54</v>
      </c>
      <c r="O206">
        <f>N206/M206</f>
        <v>9.4736842105263161E-2</v>
      </c>
      <c r="P206">
        <v>4380.6666666666597</v>
      </c>
      <c r="Q206">
        <v>7.6853801169590596</v>
      </c>
      <c r="R206">
        <f>M206*B206</f>
        <v>0</v>
      </c>
      <c r="S206">
        <f>N206*B206</f>
        <v>0</v>
      </c>
      <c r="T206">
        <f>S206/M206</f>
        <v>0</v>
      </c>
      <c r="U206">
        <f>P206*B206</f>
        <v>0</v>
      </c>
      <c r="V206">
        <f>Q206*B206</f>
        <v>0</v>
      </c>
    </row>
    <row r="207" spans="1:22" x14ac:dyDescent="0.3">
      <c r="A207" t="s">
        <v>135</v>
      </c>
      <c r="B207">
        <v>1</v>
      </c>
      <c r="C207">
        <v>78</v>
      </c>
      <c r="D207">
        <v>6</v>
      </c>
      <c r="E207">
        <f>D207/C207</f>
        <v>7.6923076923076927E-2</v>
      </c>
      <c r="F207">
        <v>329.58333329999999</v>
      </c>
      <c r="G207">
        <v>4.2254273500000004</v>
      </c>
      <c r="H207">
        <f>C207*B207</f>
        <v>78</v>
      </c>
      <c r="I207">
        <f>D207*B207</f>
        <v>6</v>
      </c>
      <c r="J207">
        <f>I207/C207</f>
        <v>7.6923076923076927E-2</v>
      </c>
      <c r="K207">
        <f>F207*B207</f>
        <v>329.58333329999999</v>
      </c>
      <c r="L207" s="2">
        <f>G207*B207</f>
        <v>4.2254273500000004</v>
      </c>
      <c r="M207" s="5">
        <v>572</v>
      </c>
      <c r="N207">
        <v>54</v>
      </c>
      <c r="O207">
        <f>N207/M207</f>
        <v>9.4405594405594401E-2</v>
      </c>
      <c r="P207">
        <v>3392.9583333333298</v>
      </c>
      <c r="Q207">
        <v>5.9317453379953298</v>
      </c>
      <c r="R207">
        <f>M207*B207</f>
        <v>572</v>
      </c>
      <c r="S207">
        <f>N207*B207</f>
        <v>54</v>
      </c>
      <c r="T207">
        <f>S207/M207</f>
        <v>9.4405594405594401E-2</v>
      </c>
      <c r="U207">
        <f>P207*B207</f>
        <v>3392.9583333333298</v>
      </c>
      <c r="V207">
        <f>Q207*B207</f>
        <v>5.9317453379953298</v>
      </c>
    </row>
    <row r="208" spans="1:22" x14ac:dyDescent="0.3">
      <c r="A208" t="s">
        <v>180</v>
      </c>
      <c r="B208">
        <v>0</v>
      </c>
      <c r="C208">
        <v>78</v>
      </c>
      <c r="D208">
        <v>6</v>
      </c>
      <c r="E208">
        <f>D208/C208</f>
        <v>7.6923076923076927E-2</v>
      </c>
      <c r="F208">
        <v>369.45833329999999</v>
      </c>
      <c r="G208">
        <v>4.7366452990000001</v>
      </c>
      <c r="H208">
        <f>C208*B208</f>
        <v>0</v>
      </c>
      <c r="I208">
        <f>D208*B208</f>
        <v>0</v>
      </c>
      <c r="J208">
        <f>I208/C208</f>
        <v>0</v>
      </c>
      <c r="K208">
        <f>F208*B208</f>
        <v>0</v>
      </c>
      <c r="L208" s="2">
        <f>G208*B208</f>
        <v>0</v>
      </c>
      <c r="M208" s="5">
        <v>577</v>
      </c>
      <c r="N208">
        <v>51</v>
      </c>
      <c r="O208">
        <f>N208/M208</f>
        <v>8.838821490467938E-2</v>
      </c>
      <c r="P208">
        <v>3360.62499999999</v>
      </c>
      <c r="Q208">
        <v>5.8243067590987803</v>
      </c>
      <c r="R208">
        <f>M208*B208</f>
        <v>0</v>
      </c>
      <c r="S208">
        <f>N208*B208</f>
        <v>0</v>
      </c>
      <c r="T208">
        <f>S208/M208</f>
        <v>0</v>
      </c>
      <c r="U208">
        <f>P208*B208</f>
        <v>0</v>
      </c>
      <c r="V208">
        <f>Q208*B208</f>
        <v>0</v>
      </c>
    </row>
    <row r="209" spans="1:22" x14ac:dyDescent="0.3">
      <c r="A209" t="s">
        <v>110</v>
      </c>
      <c r="B209">
        <v>0</v>
      </c>
      <c r="C209">
        <v>78</v>
      </c>
      <c r="D209">
        <v>6</v>
      </c>
      <c r="E209">
        <f>D209/C209</f>
        <v>7.6923076923076927E-2</v>
      </c>
      <c r="F209">
        <v>304.83333329999999</v>
      </c>
      <c r="G209">
        <v>3.9081196579999999</v>
      </c>
      <c r="H209">
        <f>C209*B209</f>
        <v>0</v>
      </c>
      <c r="I209">
        <f>D209*B209</f>
        <v>0</v>
      </c>
      <c r="J209">
        <f>I209/C209</f>
        <v>0</v>
      </c>
      <c r="K209">
        <f>F209*B209</f>
        <v>0</v>
      </c>
      <c r="L209" s="2">
        <f>G209*B209</f>
        <v>0</v>
      </c>
      <c r="M209" s="5">
        <v>576</v>
      </c>
      <c r="N209">
        <v>44</v>
      </c>
      <c r="O209">
        <f>N209/M209</f>
        <v>7.6388888888888895E-2</v>
      </c>
      <c r="P209">
        <v>3057.0833333333298</v>
      </c>
      <c r="Q209">
        <v>5.3074363425925899</v>
      </c>
      <c r="R209">
        <f>M209*B209</f>
        <v>0</v>
      </c>
      <c r="S209">
        <f>N209*B209</f>
        <v>0</v>
      </c>
      <c r="T209">
        <f>S209/M209</f>
        <v>0</v>
      </c>
      <c r="U209">
        <f>P209*B209</f>
        <v>0</v>
      </c>
      <c r="V209">
        <f>Q209*B209</f>
        <v>0</v>
      </c>
    </row>
    <row r="210" spans="1:22" x14ac:dyDescent="0.3">
      <c r="A210" t="s">
        <v>115</v>
      </c>
      <c r="B210">
        <v>0</v>
      </c>
      <c r="C210">
        <v>76</v>
      </c>
      <c r="D210">
        <v>6</v>
      </c>
      <c r="E210">
        <f>D210/C210</f>
        <v>7.8947368421052627E-2</v>
      </c>
      <c r="F210">
        <v>413.45833329999999</v>
      </c>
      <c r="G210">
        <v>5.4402412279999997</v>
      </c>
      <c r="H210">
        <f>C210*B210</f>
        <v>0</v>
      </c>
      <c r="I210">
        <f>D210*B210</f>
        <v>0</v>
      </c>
      <c r="J210">
        <f>I210/C210</f>
        <v>0</v>
      </c>
      <c r="K210">
        <f>F210*B210</f>
        <v>0</v>
      </c>
      <c r="L210" s="2">
        <f>G210*B210</f>
        <v>0</v>
      </c>
      <c r="M210" s="5">
        <v>568</v>
      </c>
      <c r="N210">
        <v>59</v>
      </c>
      <c r="O210">
        <f>N210/M210</f>
        <v>0.10387323943661972</v>
      </c>
      <c r="P210">
        <v>4545.1666666666597</v>
      </c>
      <c r="Q210">
        <v>8.0020539906103192</v>
      </c>
      <c r="R210">
        <f>M210*B210</f>
        <v>0</v>
      </c>
      <c r="S210">
        <f>N210*B210</f>
        <v>0</v>
      </c>
      <c r="T210">
        <f>S210/M210</f>
        <v>0</v>
      </c>
      <c r="U210">
        <f>P210*B210</f>
        <v>0</v>
      </c>
      <c r="V210">
        <f>Q210*B210</f>
        <v>0</v>
      </c>
    </row>
    <row r="211" spans="1:22" x14ac:dyDescent="0.3">
      <c r="A211" t="s">
        <v>62</v>
      </c>
      <c r="B211">
        <v>1</v>
      </c>
      <c r="C211">
        <v>74</v>
      </c>
      <c r="D211">
        <v>6</v>
      </c>
      <c r="E211">
        <f>D211/C211</f>
        <v>8.1081081081081086E-2</v>
      </c>
      <c r="F211">
        <v>328.20833329999999</v>
      </c>
      <c r="G211">
        <v>4.4352477480000001</v>
      </c>
      <c r="H211">
        <f>C211*B211</f>
        <v>74</v>
      </c>
      <c r="I211">
        <f>D211*B211</f>
        <v>6</v>
      </c>
      <c r="J211">
        <f>I211/C211</f>
        <v>8.1081081081081086E-2</v>
      </c>
      <c r="K211">
        <f>F211*B211</f>
        <v>328.20833329999999</v>
      </c>
      <c r="L211" s="2">
        <f>G211*B211</f>
        <v>4.4352477480000001</v>
      </c>
      <c r="M211" s="5">
        <v>555</v>
      </c>
      <c r="N211">
        <v>57</v>
      </c>
      <c r="O211">
        <f>N211/M211</f>
        <v>0.10270270270270271</v>
      </c>
      <c r="P211">
        <v>3677.375</v>
      </c>
      <c r="Q211">
        <v>6.6259009009009002</v>
      </c>
      <c r="R211">
        <f>M211*B211</f>
        <v>555</v>
      </c>
      <c r="S211">
        <f>N211*B211</f>
        <v>57</v>
      </c>
      <c r="T211">
        <f>S211/M211</f>
        <v>0.10270270270270271</v>
      </c>
      <c r="U211">
        <f>P211*B211</f>
        <v>3677.375</v>
      </c>
      <c r="V211">
        <f>Q211*B211</f>
        <v>6.6259009009009002</v>
      </c>
    </row>
    <row r="212" spans="1:22" x14ac:dyDescent="0.3">
      <c r="A212" t="s">
        <v>235</v>
      </c>
      <c r="B212">
        <v>1</v>
      </c>
      <c r="C212">
        <v>78</v>
      </c>
      <c r="D212">
        <v>7</v>
      </c>
      <c r="E212">
        <f>D212/C212</f>
        <v>8.9743589743589744E-2</v>
      </c>
      <c r="F212">
        <v>379.16666670000001</v>
      </c>
      <c r="G212">
        <v>4.8611111109999996</v>
      </c>
      <c r="H212">
        <f>C212*B212</f>
        <v>78</v>
      </c>
      <c r="I212">
        <f>D212*B212</f>
        <v>7</v>
      </c>
      <c r="J212">
        <f>I212/C212</f>
        <v>8.9743589743589744E-2</v>
      </c>
      <c r="K212">
        <f>F212*B212</f>
        <v>379.16666670000001</v>
      </c>
      <c r="L212" s="2">
        <f>G212*B212</f>
        <v>4.8611111109999996</v>
      </c>
      <c r="M212" s="5">
        <v>575</v>
      </c>
      <c r="N212">
        <v>64</v>
      </c>
      <c r="O212">
        <f>N212/M212</f>
        <v>0.11130434782608696</v>
      </c>
      <c r="P212">
        <v>4000.1666666666601</v>
      </c>
      <c r="Q212">
        <v>6.9568115942028896</v>
      </c>
      <c r="R212">
        <f>M212*B212</f>
        <v>575</v>
      </c>
      <c r="S212">
        <f>N212*B212</f>
        <v>64</v>
      </c>
      <c r="T212">
        <f>S212/M212</f>
        <v>0.11130434782608696</v>
      </c>
      <c r="U212">
        <f>P212*B212</f>
        <v>4000.1666666666601</v>
      </c>
      <c r="V212">
        <f>Q212*B212</f>
        <v>6.9568115942028896</v>
      </c>
    </row>
    <row r="213" spans="1:22" x14ac:dyDescent="0.3">
      <c r="A213" t="s">
        <v>55</v>
      </c>
      <c r="B213">
        <v>0</v>
      </c>
      <c r="C213">
        <v>78</v>
      </c>
      <c r="D213">
        <v>7</v>
      </c>
      <c r="E213">
        <f>D213/C213</f>
        <v>8.9743589743589744E-2</v>
      </c>
      <c r="F213">
        <v>617.04166669999995</v>
      </c>
      <c r="G213">
        <v>7.9107905980000002</v>
      </c>
      <c r="H213">
        <f>C213*B213</f>
        <v>0</v>
      </c>
      <c r="I213">
        <f>D213*B213</f>
        <v>0</v>
      </c>
      <c r="J213">
        <f>I213/C213</f>
        <v>0</v>
      </c>
      <c r="K213">
        <f>F213*B213</f>
        <v>0</v>
      </c>
      <c r="L213" s="2">
        <f>G213*B213</f>
        <v>0</v>
      </c>
      <c r="M213" s="5">
        <v>577</v>
      </c>
      <c r="N213">
        <v>58</v>
      </c>
      <c r="O213">
        <f>N213/M213</f>
        <v>0.10051993067590988</v>
      </c>
      <c r="P213">
        <v>4831.5416666666597</v>
      </c>
      <c r="Q213">
        <v>8.3735557481224703</v>
      </c>
      <c r="R213">
        <f>M213*B213</f>
        <v>0</v>
      </c>
      <c r="S213">
        <f>N213*B213</f>
        <v>0</v>
      </c>
      <c r="T213">
        <f>S213/M213</f>
        <v>0</v>
      </c>
      <c r="U213">
        <f>P213*B213</f>
        <v>0</v>
      </c>
      <c r="V213">
        <f>Q213*B213</f>
        <v>0</v>
      </c>
    </row>
    <row r="214" spans="1:22" x14ac:dyDescent="0.3">
      <c r="A214" t="s">
        <v>178</v>
      </c>
      <c r="B214">
        <v>1</v>
      </c>
      <c r="C214">
        <v>78</v>
      </c>
      <c r="D214">
        <v>7</v>
      </c>
      <c r="E214">
        <f>D214/C214</f>
        <v>8.9743589743589744E-2</v>
      </c>
      <c r="F214">
        <v>454.79166670000001</v>
      </c>
      <c r="G214">
        <v>5.8306623929999999</v>
      </c>
      <c r="H214">
        <f>C214*B214</f>
        <v>78</v>
      </c>
      <c r="I214">
        <f>D214*B214</f>
        <v>7</v>
      </c>
      <c r="J214">
        <f>I214/C214</f>
        <v>8.9743589743589744E-2</v>
      </c>
      <c r="K214">
        <f>F214*B214</f>
        <v>454.79166670000001</v>
      </c>
      <c r="L214" s="2">
        <f>G214*B214</f>
        <v>5.8306623929999999</v>
      </c>
      <c r="M214" s="5">
        <v>572</v>
      </c>
      <c r="N214">
        <v>56</v>
      </c>
      <c r="O214">
        <f>N214/M214</f>
        <v>9.7902097902097904E-2</v>
      </c>
      <c r="P214">
        <v>3694.7083333333298</v>
      </c>
      <c r="Q214">
        <v>6.4592803030303001</v>
      </c>
      <c r="R214">
        <f>M214*B214</f>
        <v>572</v>
      </c>
      <c r="S214">
        <f>N214*B214</f>
        <v>56</v>
      </c>
      <c r="T214">
        <f>S214/M214</f>
        <v>9.7902097902097904E-2</v>
      </c>
      <c r="U214">
        <f>P214*B214</f>
        <v>3694.7083333333298</v>
      </c>
      <c r="V214">
        <f>Q214*B214</f>
        <v>6.4592803030303001</v>
      </c>
    </row>
    <row r="215" spans="1:22" x14ac:dyDescent="0.3">
      <c r="A215" t="s">
        <v>185</v>
      </c>
      <c r="B215">
        <v>0</v>
      </c>
      <c r="C215">
        <v>77</v>
      </c>
      <c r="D215">
        <v>7</v>
      </c>
      <c r="E215">
        <f>D215/C215</f>
        <v>9.0909090909090912E-2</v>
      </c>
      <c r="F215">
        <v>410.79166670000001</v>
      </c>
      <c r="G215">
        <v>5.3349567100000002</v>
      </c>
      <c r="H215">
        <f>C215*B215</f>
        <v>0</v>
      </c>
      <c r="I215">
        <f>D215*B215</f>
        <v>0</v>
      </c>
      <c r="J215">
        <f>I215/C215</f>
        <v>0</v>
      </c>
      <c r="K215">
        <f>F215*B215</f>
        <v>0</v>
      </c>
      <c r="L215" s="2">
        <f>G215*B215</f>
        <v>0</v>
      </c>
      <c r="M215" s="5">
        <v>573</v>
      </c>
      <c r="N215">
        <v>65</v>
      </c>
      <c r="O215">
        <f>N215/M215</f>
        <v>0.11343804537521815</v>
      </c>
      <c r="P215">
        <v>4522.2916666666597</v>
      </c>
      <c r="Q215">
        <v>7.8923065735893001</v>
      </c>
      <c r="R215">
        <f>M215*B215</f>
        <v>0</v>
      </c>
      <c r="S215">
        <f>N215*B215</f>
        <v>0</v>
      </c>
      <c r="T215">
        <f>S215/M215</f>
        <v>0</v>
      </c>
      <c r="U215">
        <f>P215*B215</f>
        <v>0</v>
      </c>
      <c r="V215">
        <f>Q215*B215</f>
        <v>0</v>
      </c>
    </row>
    <row r="216" spans="1:22" x14ac:dyDescent="0.3">
      <c r="A216" t="s">
        <v>89</v>
      </c>
      <c r="B216">
        <v>0</v>
      </c>
      <c r="C216">
        <v>77</v>
      </c>
      <c r="D216">
        <v>7</v>
      </c>
      <c r="E216">
        <f>D216/C216</f>
        <v>9.0909090909090912E-2</v>
      </c>
      <c r="F216">
        <v>316.83333329999999</v>
      </c>
      <c r="G216">
        <v>4.1147186150000001</v>
      </c>
      <c r="H216">
        <f>C216*B216</f>
        <v>0</v>
      </c>
      <c r="I216">
        <f>D216*B216</f>
        <v>0</v>
      </c>
      <c r="J216">
        <f>I216/C216</f>
        <v>0</v>
      </c>
      <c r="K216">
        <f>F216*B216</f>
        <v>0</v>
      </c>
      <c r="L216" s="2">
        <f>G216*B216</f>
        <v>0</v>
      </c>
      <c r="M216" s="5">
        <v>573</v>
      </c>
      <c r="N216">
        <v>44</v>
      </c>
      <c r="O216">
        <f>N216/M216</f>
        <v>7.6788830715532289E-2</v>
      </c>
      <c r="P216">
        <v>2763.2916666666601</v>
      </c>
      <c r="Q216">
        <v>4.8224985456660798</v>
      </c>
      <c r="R216">
        <f>M216*B216</f>
        <v>0</v>
      </c>
      <c r="S216">
        <f>N216*B216</f>
        <v>0</v>
      </c>
      <c r="T216">
        <f>S216/M216</f>
        <v>0</v>
      </c>
      <c r="U216">
        <f>P216*B216</f>
        <v>0</v>
      </c>
      <c r="V216">
        <f>Q216*B216</f>
        <v>0</v>
      </c>
    </row>
    <row r="217" spans="1:22" x14ac:dyDescent="0.3">
      <c r="A217" t="s">
        <v>75</v>
      </c>
      <c r="B217">
        <v>1</v>
      </c>
      <c r="C217">
        <v>77</v>
      </c>
      <c r="D217">
        <v>7</v>
      </c>
      <c r="E217">
        <f>D217/C217</f>
        <v>9.0909090909090912E-2</v>
      </c>
      <c r="F217">
        <v>506.58333329999999</v>
      </c>
      <c r="G217">
        <v>6.579004329</v>
      </c>
      <c r="H217">
        <f>C217*B217</f>
        <v>77</v>
      </c>
      <c r="I217">
        <f>D217*B217</f>
        <v>7</v>
      </c>
      <c r="J217">
        <f>I217/C217</f>
        <v>9.0909090909090912E-2</v>
      </c>
      <c r="K217">
        <f>F217*B217</f>
        <v>506.58333329999999</v>
      </c>
      <c r="L217" s="2">
        <f>G217*B217</f>
        <v>6.579004329</v>
      </c>
      <c r="M217" s="5">
        <v>565</v>
      </c>
      <c r="N217">
        <v>40</v>
      </c>
      <c r="O217">
        <f>N217/M217</f>
        <v>7.0796460176991149E-2</v>
      </c>
      <c r="P217">
        <v>2573.2083333333298</v>
      </c>
      <c r="Q217">
        <v>4.5543510324483698</v>
      </c>
      <c r="R217">
        <f>M217*B217</f>
        <v>565</v>
      </c>
      <c r="S217">
        <f>N217*B217</f>
        <v>40</v>
      </c>
      <c r="T217">
        <f>S217/M217</f>
        <v>7.0796460176991149E-2</v>
      </c>
      <c r="U217">
        <f>P217*B217</f>
        <v>2573.2083333333298</v>
      </c>
      <c r="V217">
        <f>Q217*B217</f>
        <v>4.5543510324483698</v>
      </c>
    </row>
    <row r="218" spans="1:22" x14ac:dyDescent="0.3">
      <c r="A218" t="s">
        <v>63</v>
      </c>
      <c r="B218">
        <v>0</v>
      </c>
      <c r="C218">
        <v>76</v>
      </c>
      <c r="D218">
        <v>7</v>
      </c>
      <c r="E218">
        <f>D218/C218</f>
        <v>9.2105263157894732E-2</v>
      </c>
      <c r="F218">
        <v>509.33333329999999</v>
      </c>
      <c r="G218">
        <v>6.7017543860000002</v>
      </c>
      <c r="H218">
        <f>C218*B218</f>
        <v>0</v>
      </c>
      <c r="I218">
        <f>D218*B218</f>
        <v>0</v>
      </c>
      <c r="J218">
        <f>I218/C218</f>
        <v>0</v>
      </c>
      <c r="K218">
        <f>F218*B218</f>
        <v>0</v>
      </c>
      <c r="L218" s="2">
        <f>G218*B218</f>
        <v>0</v>
      </c>
      <c r="M218" s="5">
        <v>564</v>
      </c>
      <c r="N218">
        <v>75</v>
      </c>
      <c r="O218">
        <f>N218/M218</f>
        <v>0.13297872340425532</v>
      </c>
      <c r="P218">
        <v>5092.8333333333303</v>
      </c>
      <c r="Q218">
        <v>9.0298463356973997</v>
      </c>
      <c r="R218">
        <f>M218*B218</f>
        <v>0</v>
      </c>
      <c r="S218">
        <f>N218*B218</f>
        <v>0</v>
      </c>
      <c r="T218">
        <f>S218/M218</f>
        <v>0</v>
      </c>
      <c r="U218">
        <f>P218*B218</f>
        <v>0</v>
      </c>
      <c r="V218">
        <f>Q218*B218</f>
        <v>0</v>
      </c>
    </row>
    <row r="219" spans="1:22" x14ac:dyDescent="0.3">
      <c r="A219" t="s">
        <v>172</v>
      </c>
      <c r="B219">
        <v>1</v>
      </c>
      <c r="C219">
        <v>76</v>
      </c>
      <c r="D219">
        <v>7</v>
      </c>
      <c r="E219">
        <f>D219/C219</f>
        <v>9.2105263157894732E-2</v>
      </c>
      <c r="F219">
        <v>409.875</v>
      </c>
      <c r="G219">
        <v>5.393092105</v>
      </c>
      <c r="H219">
        <f>C219*B219</f>
        <v>76</v>
      </c>
      <c r="I219">
        <f>D219*B219</f>
        <v>7</v>
      </c>
      <c r="J219">
        <f>I219/C219</f>
        <v>9.2105263157894732E-2</v>
      </c>
      <c r="K219">
        <f>F219*B219</f>
        <v>409.875</v>
      </c>
      <c r="L219" s="2">
        <f>G219*B219</f>
        <v>5.393092105</v>
      </c>
      <c r="M219" s="5">
        <v>570</v>
      </c>
      <c r="N219">
        <v>69</v>
      </c>
      <c r="O219">
        <f>N219/M219</f>
        <v>0.12105263157894737</v>
      </c>
      <c r="P219">
        <v>4608.3333333333303</v>
      </c>
      <c r="Q219">
        <v>8.0847953216374204</v>
      </c>
      <c r="R219">
        <f>M219*B219</f>
        <v>570</v>
      </c>
      <c r="S219">
        <f>N219*B219</f>
        <v>69</v>
      </c>
      <c r="T219">
        <f>S219/M219</f>
        <v>0.12105263157894737</v>
      </c>
      <c r="U219">
        <f>P219*B219</f>
        <v>4608.3333333333303</v>
      </c>
      <c r="V219">
        <f>Q219*B219</f>
        <v>8.0847953216374204</v>
      </c>
    </row>
    <row r="220" spans="1:22" x14ac:dyDescent="0.3">
      <c r="A220" t="s">
        <v>175</v>
      </c>
      <c r="B220">
        <v>1</v>
      </c>
      <c r="C220">
        <v>76</v>
      </c>
      <c r="D220">
        <v>7</v>
      </c>
      <c r="E220">
        <f>D220/C220</f>
        <v>9.2105263157894732E-2</v>
      </c>
      <c r="F220">
        <v>443.79166670000001</v>
      </c>
      <c r="G220">
        <v>5.839364035</v>
      </c>
      <c r="H220">
        <f>C220*B220</f>
        <v>76</v>
      </c>
      <c r="I220">
        <f>D220*B220</f>
        <v>7</v>
      </c>
      <c r="J220">
        <f>I220/C220</f>
        <v>9.2105263157894732E-2</v>
      </c>
      <c r="K220">
        <f>F220*B220</f>
        <v>443.79166670000001</v>
      </c>
      <c r="L220" s="2">
        <f>G220*B220</f>
        <v>5.839364035</v>
      </c>
      <c r="M220" s="5">
        <v>567</v>
      </c>
      <c r="N220">
        <v>59</v>
      </c>
      <c r="O220">
        <f>N220/M220</f>
        <v>0.10405643738977072</v>
      </c>
      <c r="P220">
        <v>4019.9166666666601</v>
      </c>
      <c r="Q220">
        <v>7.08980011757789</v>
      </c>
      <c r="R220">
        <f>M220*B220</f>
        <v>567</v>
      </c>
      <c r="S220">
        <f>N220*B220</f>
        <v>59</v>
      </c>
      <c r="T220">
        <f>S220/M220</f>
        <v>0.10405643738977072</v>
      </c>
      <c r="U220">
        <f>P220*B220</f>
        <v>4019.9166666666601</v>
      </c>
      <c r="V220">
        <f>Q220*B220</f>
        <v>7.08980011757789</v>
      </c>
    </row>
    <row r="221" spans="1:22" x14ac:dyDescent="0.3">
      <c r="A221" t="s">
        <v>60</v>
      </c>
      <c r="B221">
        <v>0</v>
      </c>
      <c r="C221">
        <v>42</v>
      </c>
      <c r="D221">
        <v>4</v>
      </c>
      <c r="E221">
        <f>D221/C221</f>
        <v>9.5238095238095233E-2</v>
      </c>
      <c r="F221">
        <v>338.58333329999999</v>
      </c>
      <c r="G221">
        <v>8.061507937</v>
      </c>
      <c r="H221">
        <f>C221*B221</f>
        <v>0</v>
      </c>
      <c r="I221">
        <f>D221*B221</f>
        <v>0</v>
      </c>
      <c r="J221">
        <f>I221/C221</f>
        <v>0</v>
      </c>
      <c r="K221">
        <f>F221*B221</f>
        <v>0</v>
      </c>
      <c r="L221" s="2">
        <f>G221*B221</f>
        <v>0</v>
      </c>
      <c r="M221" s="5">
        <v>342</v>
      </c>
      <c r="N221">
        <v>41</v>
      </c>
      <c r="O221">
        <f>N221/M221</f>
        <v>0.11988304093567251</v>
      </c>
      <c r="P221">
        <v>3362.0833333333298</v>
      </c>
      <c r="Q221">
        <v>9.8306530214424903</v>
      </c>
      <c r="R221">
        <f>M221*B221</f>
        <v>0</v>
      </c>
      <c r="S221">
        <f>N221*B221</f>
        <v>0</v>
      </c>
      <c r="T221">
        <f>S221/M221</f>
        <v>0</v>
      </c>
      <c r="U221">
        <f>P221*B221</f>
        <v>0</v>
      </c>
      <c r="V221">
        <f>Q221*B221</f>
        <v>0</v>
      </c>
    </row>
    <row r="222" spans="1:22" x14ac:dyDescent="0.3">
      <c r="A222" t="s">
        <v>77</v>
      </c>
      <c r="B222">
        <v>1</v>
      </c>
      <c r="C222">
        <v>77</v>
      </c>
      <c r="D222">
        <v>8</v>
      </c>
      <c r="E222">
        <f>D222/C222</f>
        <v>0.1038961038961039</v>
      </c>
      <c r="F222">
        <v>374.66666670000001</v>
      </c>
      <c r="G222">
        <v>4.8658008659999998</v>
      </c>
      <c r="H222">
        <f>C222*B222</f>
        <v>77</v>
      </c>
      <c r="I222">
        <f>D222*B222</f>
        <v>8</v>
      </c>
      <c r="J222">
        <f>I222/C222</f>
        <v>0.1038961038961039</v>
      </c>
      <c r="K222">
        <f>F222*B222</f>
        <v>374.66666670000001</v>
      </c>
      <c r="L222" s="2">
        <f>G222*B222</f>
        <v>4.8658008659999998</v>
      </c>
      <c r="M222" s="5">
        <v>568</v>
      </c>
      <c r="N222">
        <v>60</v>
      </c>
      <c r="O222">
        <f>N222/M222</f>
        <v>0.10563380281690141</v>
      </c>
      <c r="P222">
        <v>4075.4583333333298</v>
      </c>
      <c r="Q222">
        <v>7.1751026995305098</v>
      </c>
      <c r="R222">
        <f>M222*B222</f>
        <v>568</v>
      </c>
      <c r="S222">
        <f>N222*B222</f>
        <v>60</v>
      </c>
      <c r="T222">
        <f>S222/M222</f>
        <v>0.10563380281690141</v>
      </c>
      <c r="U222">
        <f>P222*B222</f>
        <v>4075.4583333333298</v>
      </c>
      <c r="V222">
        <f>Q222*B222</f>
        <v>7.1751026995305098</v>
      </c>
    </row>
    <row r="223" spans="1:22" x14ac:dyDescent="0.3">
      <c r="A223" t="s">
        <v>146</v>
      </c>
      <c r="B223">
        <v>0</v>
      </c>
      <c r="C223">
        <v>77</v>
      </c>
      <c r="D223">
        <v>8</v>
      </c>
      <c r="E223">
        <f>D223/C223</f>
        <v>0.1038961038961039</v>
      </c>
      <c r="F223">
        <v>449.375</v>
      </c>
      <c r="G223">
        <v>5.8360389609999999</v>
      </c>
      <c r="H223">
        <f>C223*B223</f>
        <v>0</v>
      </c>
      <c r="I223">
        <f>D223*B223</f>
        <v>0</v>
      </c>
      <c r="J223">
        <f>I223/C223</f>
        <v>0</v>
      </c>
      <c r="K223">
        <f>F223*B223</f>
        <v>0</v>
      </c>
      <c r="L223" s="2">
        <f>G223*B223</f>
        <v>0</v>
      </c>
      <c r="M223" s="5">
        <v>571</v>
      </c>
      <c r="N223">
        <v>57</v>
      </c>
      <c r="O223">
        <f>N223/M223</f>
        <v>9.982486865148861E-2</v>
      </c>
      <c r="P223">
        <v>3312.0833333333298</v>
      </c>
      <c r="Q223">
        <v>5.80049620548745</v>
      </c>
      <c r="R223">
        <f>M223*B223</f>
        <v>0</v>
      </c>
      <c r="S223">
        <f>N223*B223</f>
        <v>0</v>
      </c>
      <c r="T223">
        <f>S223/M223</f>
        <v>0</v>
      </c>
      <c r="U223">
        <f>P223*B223</f>
        <v>0</v>
      </c>
      <c r="V223">
        <f>Q223*B223</f>
        <v>0</v>
      </c>
    </row>
    <row r="224" spans="1:22" x14ac:dyDescent="0.3">
      <c r="A224" t="s">
        <v>25</v>
      </c>
      <c r="B224">
        <v>1</v>
      </c>
      <c r="C224">
        <v>76</v>
      </c>
      <c r="D224">
        <v>8</v>
      </c>
      <c r="E224">
        <f>D224/C224</f>
        <v>0.10526315789473684</v>
      </c>
      <c r="F224">
        <v>412.70833329999999</v>
      </c>
      <c r="G224">
        <v>5.4303728070000004</v>
      </c>
      <c r="H224">
        <f>C224*B224</f>
        <v>76</v>
      </c>
      <c r="I224">
        <f>D224*B224</f>
        <v>8</v>
      </c>
      <c r="J224">
        <f>I224/C224</f>
        <v>0.10526315789473684</v>
      </c>
      <c r="K224">
        <f>F224*B224</f>
        <v>412.70833329999999</v>
      </c>
      <c r="L224" s="2">
        <f>G224*B224</f>
        <v>5.4303728070000004</v>
      </c>
      <c r="M224" s="5">
        <v>569</v>
      </c>
      <c r="N224">
        <v>55</v>
      </c>
      <c r="O224">
        <f>N224/M224</f>
        <v>9.6660808435852369E-2</v>
      </c>
      <c r="P224">
        <v>3171.6666666666601</v>
      </c>
      <c r="Q224">
        <v>5.57410661980082</v>
      </c>
      <c r="R224">
        <f>M224*B224</f>
        <v>569</v>
      </c>
      <c r="S224">
        <f>N224*B224</f>
        <v>55</v>
      </c>
      <c r="T224">
        <f>S224/M224</f>
        <v>9.6660808435852369E-2</v>
      </c>
      <c r="U224">
        <f>P224*B224</f>
        <v>3171.6666666666601</v>
      </c>
      <c r="V224">
        <f>Q224*B224</f>
        <v>5.57410661980082</v>
      </c>
    </row>
    <row r="225" spans="1:22" x14ac:dyDescent="0.3">
      <c r="A225" t="s">
        <v>52</v>
      </c>
      <c r="B225">
        <v>0</v>
      </c>
      <c r="C225">
        <v>74</v>
      </c>
      <c r="D225">
        <v>8</v>
      </c>
      <c r="E225">
        <f>D225/C225</f>
        <v>0.10810810810810811</v>
      </c>
      <c r="F225">
        <v>704.20833330000005</v>
      </c>
      <c r="G225">
        <v>9.5163288290000008</v>
      </c>
      <c r="H225">
        <f>C225*B225</f>
        <v>0</v>
      </c>
      <c r="I225">
        <f>D225*B225</f>
        <v>0</v>
      </c>
      <c r="J225">
        <f>I225/C225</f>
        <v>0</v>
      </c>
      <c r="K225">
        <f>F225*B225</f>
        <v>0</v>
      </c>
      <c r="L225" s="2">
        <f>G225*B225</f>
        <v>0</v>
      </c>
      <c r="M225" s="5">
        <v>561</v>
      </c>
      <c r="N225">
        <v>84</v>
      </c>
      <c r="O225">
        <f>N225/M225</f>
        <v>0.1497326203208556</v>
      </c>
      <c r="P225">
        <v>7166.1666666666597</v>
      </c>
      <c r="Q225">
        <v>12.7739156268568</v>
      </c>
      <c r="R225">
        <f>M225*B225</f>
        <v>0</v>
      </c>
      <c r="S225">
        <f>N225*B225</f>
        <v>0</v>
      </c>
      <c r="T225">
        <f>S225/M225</f>
        <v>0</v>
      </c>
      <c r="U225">
        <f>P225*B225</f>
        <v>0</v>
      </c>
      <c r="V225">
        <f>Q225*B225</f>
        <v>0</v>
      </c>
    </row>
    <row r="226" spans="1:22" x14ac:dyDescent="0.3">
      <c r="A226" t="s">
        <v>133</v>
      </c>
      <c r="B226">
        <v>0</v>
      </c>
      <c r="C226">
        <v>78</v>
      </c>
      <c r="D226">
        <v>9</v>
      </c>
      <c r="E226">
        <f>D226/C226</f>
        <v>0.11538461538461539</v>
      </c>
      <c r="F226">
        <v>786.33333330000005</v>
      </c>
      <c r="G226">
        <v>10.08119658</v>
      </c>
      <c r="H226">
        <f>C226*B226</f>
        <v>0</v>
      </c>
      <c r="I226">
        <f>D226*B226</f>
        <v>0</v>
      </c>
      <c r="J226">
        <f>I226/C226</f>
        <v>0</v>
      </c>
      <c r="K226">
        <f>F226*B226</f>
        <v>0</v>
      </c>
      <c r="L226" s="2">
        <f>G226*B226</f>
        <v>0</v>
      </c>
      <c r="M226" s="5">
        <v>577</v>
      </c>
      <c r="N226">
        <v>90</v>
      </c>
      <c r="O226">
        <f>N226/M226</f>
        <v>0.15597920277296359</v>
      </c>
      <c r="P226">
        <v>7706.125</v>
      </c>
      <c r="Q226">
        <v>13.355502599653301</v>
      </c>
      <c r="R226">
        <f>M226*B226</f>
        <v>0</v>
      </c>
      <c r="S226">
        <f>N226*B226</f>
        <v>0</v>
      </c>
      <c r="T226">
        <f>S226/M226</f>
        <v>0</v>
      </c>
      <c r="U226">
        <f>P226*B226</f>
        <v>0</v>
      </c>
      <c r="V226">
        <f>Q226*B226</f>
        <v>0</v>
      </c>
    </row>
    <row r="227" spans="1:22" x14ac:dyDescent="0.3">
      <c r="A227" t="s">
        <v>70</v>
      </c>
      <c r="B227">
        <v>1</v>
      </c>
      <c r="C227">
        <v>78</v>
      </c>
      <c r="D227">
        <v>9</v>
      </c>
      <c r="E227">
        <f>D227/C227</f>
        <v>0.11538461538461539</v>
      </c>
      <c r="F227">
        <v>581.91666669999995</v>
      </c>
      <c r="G227">
        <v>7.4604700849999999</v>
      </c>
      <c r="H227">
        <f>C227*B227</f>
        <v>78</v>
      </c>
      <c r="I227">
        <f>D227*B227</f>
        <v>9</v>
      </c>
      <c r="J227">
        <f>I227/C227</f>
        <v>0.11538461538461539</v>
      </c>
      <c r="K227">
        <f>F227*B227</f>
        <v>581.91666669999995</v>
      </c>
      <c r="L227" s="2">
        <f>G227*B227</f>
        <v>7.4604700849999999</v>
      </c>
      <c r="M227" s="5">
        <v>570</v>
      </c>
      <c r="N227">
        <v>57</v>
      </c>
      <c r="O227">
        <f>N227/M227</f>
        <v>0.1</v>
      </c>
      <c r="P227">
        <v>3992.7083333333298</v>
      </c>
      <c r="Q227">
        <v>7.0047514619882998</v>
      </c>
      <c r="R227">
        <f>M227*B227</f>
        <v>570</v>
      </c>
      <c r="S227">
        <f>N227*B227</f>
        <v>57</v>
      </c>
      <c r="T227">
        <f>S227/M227</f>
        <v>0.1</v>
      </c>
      <c r="U227">
        <f>P227*B227</f>
        <v>3992.7083333333298</v>
      </c>
      <c r="V227">
        <f>Q227*B227</f>
        <v>7.0047514619882998</v>
      </c>
    </row>
    <row r="228" spans="1:22" x14ac:dyDescent="0.3">
      <c r="A228" t="s">
        <v>88</v>
      </c>
      <c r="B228">
        <v>1</v>
      </c>
      <c r="C228">
        <v>77</v>
      </c>
      <c r="D228">
        <v>9</v>
      </c>
      <c r="E228">
        <f>D228/C228</f>
        <v>0.11688311688311688</v>
      </c>
      <c r="F228">
        <v>657.54166669999995</v>
      </c>
      <c r="G228">
        <v>8.539502165</v>
      </c>
      <c r="H228">
        <f>C228*B228</f>
        <v>77</v>
      </c>
      <c r="I228">
        <f>D228*B228</f>
        <v>9</v>
      </c>
      <c r="J228">
        <f>I228/C228</f>
        <v>0.11688311688311688</v>
      </c>
      <c r="K228">
        <f>F228*B228</f>
        <v>657.54166669999995</v>
      </c>
      <c r="L228" s="2">
        <f>G228*B228</f>
        <v>8.539502165</v>
      </c>
      <c r="M228" s="5">
        <v>569</v>
      </c>
      <c r="N228">
        <v>73</v>
      </c>
      <c r="O228">
        <f>N228/M228</f>
        <v>0.12829525483304041</v>
      </c>
      <c r="P228">
        <v>5292.0416666666597</v>
      </c>
      <c r="Q228">
        <v>9.3006004686584696</v>
      </c>
      <c r="R228">
        <f>M228*B228</f>
        <v>569</v>
      </c>
      <c r="S228">
        <f>N228*B228</f>
        <v>73</v>
      </c>
      <c r="T228">
        <f>S228/M228</f>
        <v>0.12829525483304041</v>
      </c>
      <c r="U228">
        <f>P228*B228</f>
        <v>5292.0416666666597</v>
      </c>
      <c r="V228">
        <f>Q228*B228</f>
        <v>9.3006004686584696</v>
      </c>
    </row>
    <row r="229" spans="1:22" x14ac:dyDescent="0.3">
      <c r="A229" t="s">
        <v>139</v>
      </c>
      <c r="B229">
        <v>1</v>
      </c>
      <c r="C229">
        <v>76</v>
      </c>
      <c r="D229">
        <v>9</v>
      </c>
      <c r="E229">
        <f>D229/C229</f>
        <v>0.11842105263157894</v>
      </c>
      <c r="F229">
        <v>520.04166669999995</v>
      </c>
      <c r="G229">
        <v>6.8426535089999998</v>
      </c>
      <c r="H229">
        <f>C229*B229</f>
        <v>76</v>
      </c>
      <c r="I229">
        <f>D229*B229</f>
        <v>9</v>
      </c>
      <c r="J229">
        <f>I229/C229</f>
        <v>0.11842105263157894</v>
      </c>
      <c r="K229">
        <f>F229*B229</f>
        <v>520.04166669999995</v>
      </c>
      <c r="L229" s="2">
        <f>G229*B229</f>
        <v>6.8426535089999998</v>
      </c>
      <c r="M229" s="5">
        <v>556</v>
      </c>
      <c r="N229">
        <v>60</v>
      </c>
      <c r="O229">
        <f>N229/M229</f>
        <v>0.1079136690647482</v>
      </c>
      <c r="P229">
        <v>3809.62499999999</v>
      </c>
      <c r="Q229">
        <v>6.8518435251798504</v>
      </c>
      <c r="R229">
        <f>M229*B229</f>
        <v>556</v>
      </c>
      <c r="S229">
        <f>N229*B229</f>
        <v>60</v>
      </c>
      <c r="T229">
        <f>S229/M229</f>
        <v>0.1079136690647482</v>
      </c>
      <c r="U229">
        <f>P229*B229</f>
        <v>3809.62499999999</v>
      </c>
      <c r="V229">
        <f>Q229*B229</f>
        <v>6.8518435251798504</v>
      </c>
    </row>
    <row r="230" spans="1:22" x14ac:dyDescent="0.3">
      <c r="A230" t="s">
        <v>39</v>
      </c>
      <c r="B230">
        <v>1</v>
      </c>
      <c r="C230">
        <v>71</v>
      </c>
      <c r="D230">
        <v>9</v>
      </c>
      <c r="E230">
        <f>D230/C230</f>
        <v>0.12676056338028169</v>
      </c>
      <c r="F230">
        <v>599.33333330000005</v>
      </c>
      <c r="G230">
        <v>8.4413145539999999</v>
      </c>
      <c r="H230">
        <f>C230*B230</f>
        <v>71</v>
      </c>
      <c r="I230">
        <f>D230*B230</f>
        <v>9</v>
      </c>
      <c r="J230">
        <f>I230/C230</f>
        <v>0.12676056338028169</v>
      </c>
      <c r="K230">
        <f>F230*B230</f>
        <v>599.33333330000005</v>
      </c>
      <c r="L230" s="2">
        <f>G230*B230</f>
        <v>8.4413145539999999</v>
      </c>
      <c r="M230" s="5">
        <v>515</v>
      </c>
      <c r="N230">
        <v>61</v>
      </c>
      <c r="O230">
        <f>N230/M230</f>
        <v>0.11844660194174757</v>
      </c>
      <c r="P230">
        <v>4296.9166666666597</v>
      </c>
      <c r="Q230">
        <v>8.3435275080906095</v>
      </c>
      <c r="R230">
        <f>M230*B230</f>
        <v>515</v>
      </c>
      <c r="S230">
        <f>N230*B230</f>
        <v>61</v>
      </c>
      <c r="T230">
        <f>S230/M230</f>
        <v>0.11844660194174757</v>
      </c>
      <c r="U230">
        <f>P230*B230</f>
        <v>4296.9166666666597</v>
      </c>
      <c r="V230">
        <f>Q230*B230</f>
        <v>8.3435275080906095</v>
      </c>
    </row>
    <row r="231" spans="1:22" x14ac:dyDescent="0.3">
      <c r="A231" t="s">
        <v>80</v>
      </c>
      <c r="B231">
        <v>0</v>
      </c>
      <c r="C231">
        <v>78</v>
      </c>
      <c r="D231">
        <v>10</v>
      </c>
      <c r="E231">
        <f>D231/C231</f>
        <v>0.12820512820512819</v>
      </c>
      <c r="F231">
        <v>657.16666669999995</v>
      </c>
      <c r="G231">
        <v>8.4252136750000002</v>
      </c>
      <c r="H231">
        <f>C231*B231</f>
        <v>0</v>
      </c>
      <c r="I231">
        <f>D231*B231</f>
        <v>0</v>
      </c>
      <c r="J231">
        <f>I231/C231</f>
        <v>0</v>
      </c>
      <c r="K231">
        <f>F231*B231</f>
        <v>0</v>
      </c>
      <c r="L231" s="2">
        <f>G231*B231</f>
        <v>0</v>
      </c>
      <c r="M231" s="5">
        <v>568</v>
      </c>
      <c r="N231">
        <v>72</v>
      </c>
      <c r="O231">
        <f>N231/M231</f>
        <v>0.12676056338028169</v>
      </c>
      <c r="P231">
        <v>4829.0416666666597</v>
      </c>
      <c r="Q231">
        <v>8.5018339201877904</v>
      </c>
      <c r="R231">
        <f>M231*B231</f>
        <v>0</v>
      </c>
      <c r="S231">
        <f>N231*B231</f>
        <v>0</v>
      </c>
      <c r="T231">
        <f>S231/M231</f>
        <v>0</v>
      </c>
      <c r="U231">
        <f>P231*B231</f>
        <v>0</v>
      </c>
      <c r="V231">
        <f>Q231*B231</f>
        <v>0</v>
      </c>
    </row>
    <row r="232" spans="1:22" x14ac:dyDescent="0.3">
      <c r="A232" t="s">
        <v>100</v>
      </c>
      <c r="B232">
        <v>1</v>
      </c>
      <c r="C232">
        <v>78</v>
      </c>
      <c r="D232">
        <v>10</v>
      </c>
      <c r="E232">
        <f>D232/C232</f>
        <v>0.12820512820512819</v>
      </c>
      <c r="F232">
        <v>667.70833330000005</v>
      </c>
      <c r="G232">
        <v>8.5603632479999998</v>
      </c>
      <c r="H232">
        <f>C232*B232</f>
        <v>78</v>
      </c>
      <c r="I232">
        <f>D232*B232</f>
        <v>10</v>
      </c>
      <c r="J232">
        <f>I232/C232</f>
        <v>0.12820512820512819</v>
      </c>
      <c r="K232">
        <f>F232*B232</f>
        <v>667.70833330000005</v>
      </c>
      <c r="L232" s="2">
        <f>G232*B232</f>
        <v>8.5603632479999998</v>
      </c>
      <c r="M232" s="5">
        <v>570</v>
      </c>
      <c r="N232">
        <v>59</v>
      </c>
      <c r="O232">
        <f>N232/M232</f>
        <v>0.10350877192982456</v>
      </c>
      <c r="P232">
        <v>4005.25</v>
      </c>
      <c r="Q232">
        <v>7.0267543859649102</v>
      </c>
      <c r="R232">
        <f>M232*B232</f>
        <v>570</v>
      </c>
      <c r="S232">
        <f>N232*B232</f>
        <v>59</v>
      </c>
      <c r="T232">
        <f>S232/M232</f>
        <v>0.10350877192982456</v>
      </c>
      <c r="U232">
        <f>P232*B232</f>
        <v>4005.25</v>
      </c>
      <c r="V232">
        <f>Q232*B232</f>
        <v>7.0267543859649102</v>
      </c>
    </row>
    <row r="233" spans="1:22" x14ac:dyDescent="0.3">
      <c r="A233" t="s">
        <v>26</v>
      </c>
      <c r="B233">
        <v>1</v>
      </c>
      <c r="C233">
        <v>78</v>
      </c>
      <c r="D233">
        <v>10</v>
      </c>
      <c r="E233">
        <f>D233/C233</f>
        <v>0.12820512820512819</v>
      </c>
      <c r="F233">
        <v>471.08333329999999</v>
      </c>
      <c r="G233">
        <v>6.0395299150000001</v>
      </c>
      <c r="H233">
        <f>C233*B233</f>
        <v>78</v>
      </c>
      <c r="I233">
        <f>D233*B233</f>
        <v>10</v>
      </c>
      <c r="J233">
        <f>I233/C233</f>
        <v>0.12820512820512819</v>
      </c>
      <c r="K233">
        <f>F233*B233</f>
        <v>471.08333329999999</v>
      </c>
      <c r="L233" s="2">
        <f>G233*B233</f>
        <v>6.0395299150000001</v>
      </c>
      <c r="M233" s="5">
        <v>571</v>
      </c>
      <c r="N233">
        <v>44</v>
      </c>
      <c r="O233">
        <f>N233/M233</f>
        <v>7.7057793345008757E-2</v>
      </c>
      <c r="P233">
        <v>2570.3333333333298</v>
      </c>
      <c r="Q233">
        <v>4.5014594279042601</v>
      </c>
      <c r="R233">
        <f>M233*B233</f>
        <v>571</v>
      </c>
      <c r="S233">
        <f>N233*B233</f>
        <v>44</v>
      </c>
      <c r="T233">
        <f>S233/M233</f>
        <v>7.7057793345008757E-2</v>
      </c>
      <c r="U233">
        <f>P233*B233</f>
        <v>2570.3333333333298</v>
      </c>
      <c r="V233">
        <f>Q233*B233</f>
        <v>4.5014594279042601</v>
      </c>
    </row>
    <row r="234" spans="1:22" x14ac:dyDescent="0.3">
      <c r="A234" t="s">
        <v>57</v>
      </c>
      <c r="B234">
        <v>1</v>
      </c>
      <c r="C234">
        <v>76</v>
      </c>
      <c r="D234">
        <v>10</v>
      </c>
      <c r="E234">
        <f>D234/C234</f>
        <v>0.13157894736842105</v>
      </c>
      <c r="F234">
        <v>600.33333330000005</v>
      </c>
      <c r="G234">
        <v>7.8991228070000004</v>
      </c>
      <c r="H234">
        <f>C234*B234</f>
        <v>76</v>
      </c>
      <c r="I234">
        <f>D234*B234</f>
        <v>10</v>
      </c>
      <c r="J234">
        <f>I234/C234</f>
        <v>0.13157894736842105</v>
      </c>
      <c r="K234">
        <f>F234*B234</f>
        <v>600.33333330000005</v>
      </c>
      <c r="L234" s="2">
        <f>G234*B234</f>
        <v>7.8991228070000004</v>
      </c>
      <c r="M234" s="5">
        <v>559</v>
      </c>
      <c r="N234">
        <v>47</v>
      </c>
      <c r="O234">
        <f>N234/M234</f>
        <v>8.4078711985688726E-2</v>
      </c>
      <c r="P234">
        <v>2935.4166666666601</v>
      </c>
      <c r="Q234">
        <v>5.2511926058437597</v>
      </c>
      <c r="R234">
        <f>M234*B234</f>
        <v>559</v>
      </c>
      <c r="S234">
        <f>N234*B234</f>
        <v>47</v>
      </c>
      <c r="T234">
        <f>S234/M234</f>
        <v>8.4078711985688726E-2</v>
      </c>
      <c r="U234">
        <f>P234*B234</f>
        <v>2935.4166666666601</v>
      </c>
      <c r="V234">
        <f>Q234*B234</f>
        <v>5.2511926058437597</v>
      </c>
    </row>
    <row r="235" spans="1:22" x14ac:dyDescent="0.3">
      <c r="A235" t="s">
        <v>160</v>
      </c>
      <c r="B235">
        <v>1</v>
      </c>
      <c r="C235">
        <v>75</v>
      </c>
      <c r="D235">
        <v>10</v>
      </c>
      <c r="E235">
        <f>D235/C235</f>
        <v>0.13333333333333333</v>
      </c>
      <c r="F235">
        <v>532.95833330000005</v>
      </c>
      <c r="G235">
        <v>7.1061111109999997</v>
      </c>
      <c r="H235">
        <f>C235*B235</f>
        <v>75</v>
      </c>
      <c r="I235">
        <f>D235*B235</f>
        <v>10</v>
      </c>
      <c r="J235">
        <f>I235/C235</f>
        <v>0.13333333333333333</v>
      </c>
      <c r="K235">
        <f>F235*B235</f>
        <v>532.95833330000005</v>
      </c>
      <c r="L235" s="2">
        <f>G235*B235</f>
        <v>7.1061111109999997</v>
      </c>
      <c r="M235" s="5">
        <v>554</v>
      </c>
      <c r="N235">
        <v>91</v>
      </c>
      <c r="O235">
        <f>N235/M235</f>
        <v>0.16425992779783394</v>
      </c>
      <c r="P235">
        <v>6284.4583333333303</v>
      </c>
      <c r="Q235">
        <v>11.3437876052948</v>
      </c>
      <c r="R235">
        <f>M235*B235</f>
        <v>554</v>
      </c>
      <c r="S235">
        <f>N235*B235</f>
        <v>91</v>
      </c>
      <c r="T235">
        <f>S235/M235</f>
        <v>0.16425992779783394</v>
      </c>
      <c r="U235">
        <f>P235*B235</f>
        <v>6284.4583333333303</v>
      </c>
      <c r="V235">
        <f>Q235*B235</f>
        <v>11.3437876052948</v>
      </c>
    </row>
    <row r="236" spans="1:22" x14ac:dyDescent="0.3">
      <c r="A236" t="s">
        <v>92</v>
      </c>
      <c r="B236">
        <v>0</v>
      </c>
      <c r="C236">
        <v>77</v>
      </c>
      <c r="D236">
        <v>11</v>
      </c>
      <c r="E236">
        <f>D236/C236</f>
        <v>0.14285714285714285</v>
      </c>
      <c r="F236">
        <v>939.58333330000005</v>
      </c>
      <c r="G236">
        <v>12.20238095</v>
      </c>
      <c r="H236">
        <f>C236*B236</f>
        <v>0</v>
      </c>
      <c r="I236">
        <f>D236*B236</f>
        <v>0</v>
      </c>
      <c r="J236">
        <f>I236/C236</f>
        <v>0</v>
      </c>
      <c r="K236">
        <f>F236*B236</f>
        <v>0</v>
      </c>
      <c r="L236" s="2">
        <f>G236*B236</f>
        <v>0</v>
      </c>
      <c r="M236" s="5">
        <v>558</v>
      </c>
      <c r="N236">
        <v>94</v>
      </c>
      <c r="O236">
        <f>N236/M236</f>
        <v>0.16845878136200718</v>
      </c>
      <c r="P236">
        <v>7894.8333333333303</v>
      </c>
      <c r="Q236">
        <v>14.1484468339307</v>
      </c>
      <c r="R236">
        <f>M236*B236</f>
        <v>0</v>
      </c>
      <c r="S236">
        <f>N236*B236</f>
        <v>0</v>
      </c>
      <c r="T236">
        <f>S236/M236</f>
        <v>0</v>
      </c>
      <c r="U236">
        <f>P236*B236</f>
        <v>0</v>
      </c>
      <c r="V236">
        <f>Q236*B236</f>
        <v>0</v>
      </c>
    </row>
    <row r="237" spans="1:22" x14ac:dyDescent="0.3">
      <c r="A237" t="s">
        <v>117</v>
      </c>
      <c r="B237">
        <v>1</v>
      </c>
      <c r="C237">
        <v>77</v>
      </c>
      <c r="D237">
        <v>11</v>
      </c>
      <c r="E237">
        <f>D237/C237</f>
        <v>0.14285714285714285</v>
      </c>
      <c r="F237">
        <v>623.33333330000005</v>
      </c>
      <c r="G237">
        <v>8.0952380949999991</v>
      </c>
      <c r="H237">
        <f>C237*B237</f>
        <v>77</v>
      </c>
      <c r="I237">
        <f>D237*B237</f>
        <v>11</v>
      </c>
      <c r="J237">
        <f>I237/C237</f>
        <v>0.14285714285714285</v>
      </c>
      <c r="K237">
        <f>F237*B237</f>
        <v>623.33333330000005</v>
      </c>
      <c r="L237" s="2">
        <f>G237*B237</f>
        <v>8.0952380949999991</v>
      </c>
      <c r="M237" s="5">
        <v>568</v>
      </c>
      <c r="N237">
        <v>70</v>
      </c>
      <c r="O237">
        <f>N237/M237</f>
        <v>0.12323943661971831</v>
      </c>
      <c r="P237">
        <v>4630.875</v>
      </c>
      <c r="Q237">
        <v>8.1529489436619702</v>
      </c>
      <c r="R237">
        <f>M237*B237</f>
        <v>568</v>
      </c>
      <c r="S237">
        <f>N237*B237</f>
        <v>70</v>
      </c>
      <c r="T237">
        <f>S237/M237</f>
        <v>0.12323943661971831</v>
      </c>
      <c r="U237">
        <f>P237*B237</f>
        <v>4630.875</v>
      </c>
      <c r="V237">
        <f>Q237*B237</f>
        <v>8.1529489436619702</v>
      </c>
    </row>
    <row r="238" spans="1:22" x14ac:dyDescent="0.3">
      <c r="A238" t="s">
        <v>82</v>
      </c>
      <c r="B238">
        <v>1</v>
      </c>
      <c r="C238">
        <v>70</v>
      </c>
      <c r="D238">
        <v>10</v>
      </c>
      <c r="E238">
        <f>D238/C238</f>
        <v>0.14285714285714285</v>
      </c>
      <c r="F238">
        <v>602.625</v>
      </c>
      <c r="G238">
        <v>8.6089285709999999</v>
      </c>
      <c r="H238">
        <f>C238*B238</f>
        <v>70</v>
      </c>
      <c r="I238">
        <f>D238*B238</f>
        <v>10</v>
      </c>
      <c r="J238">
        <f>I238/C238</f>
        <v>0.14285714285714285</v>
      </c>
      <c r="K238">
        <f>F238*B238</f>
        <v>602.625</v>
      </c>
      <c r="L238" s="2">
        <f>G238*B238</f>
        <v>8.6089285709999999</v>
      </c>
      <c r="M238" s="5">
        <v>538</v>
      </c>
      <c r="N238">
        <v>61</v>
      </c>
      <c r="O238">
        <f>N238/M238</f>
        <v>0.11338289962825279</v>
      </c>
      <c r="P238">
        <v>3861.5</v>
      </c>
      <c r="Q238">
        <v>7.1775092936802896</v>
      </c>
      <c r="R238">
        <f>M238*B238</f>
        <v>538</v>
      </c>
      <c r="S238">
        <f>N238*B238</f>
        <v>61</v>
      </c>
      <c r="T238">
        <f>S238/M238</f>
        <v>0.11338289962825279</v>
      </c>
      <c r="U238">
        <f>P238*B238</f>
        <v>3861.5</v>
      </c>
      <c r="V238">
        <f>Q238*B238</f>
        <v>7.1775092936802896</v>
      </c>
    </row>
    <row r="239" spans="1:22" x14ac:dyDescent="0.3">
      <c r="A239" t="s">
        <v>202</v>
      </c>
      <c r="B239">
        <v>1</v>
      </c>
      <c r="C239">
        <v>77</v>
      </c>
      <c r="D239">
        <v>11</v>
      </c>
      <c r="E239">
        <f>D239/C239</f>
        <v>0.14285714285714285</v>
      </c>
      <c r="F239">
        <v>630.66666669999995</v>
      </c>
      <c r="G239">
        <v>8.19047619</v>
      </c>
      <c r="H239">
        <f>C239*B239</f>
        <v>77</v>
      </c>
      <c r="I239">
        <f>D239*B239</f>
        <v>11</v>
      </c>
      <c r="J239">
        <f>I239/C239</f>
        <v>0.14285714285714285</v>
      </c>
      <c r="K239">
        <f>F239*B239</f>
        <v>630.66666669999995</v>
      </c>
      <c r="L239" s="2">
        <f>G239*B239</f>
        <v>8.19047619</v>
      </c>
      <c r="M239" s="5">
        <v>573</v>
      </c>
      <c r="N239">
        <v>53</v>
      </c>
      <c r="O239">
        <f>N239/M239</f>
        <v>9.2495636998254804E-2</v>
      </c>
      <c r="P239">
        <v>3247.12499999999</v>
      </c>
      <c r="Q239">
        <v>5.6668848167539201</v>
      </c>
      <c r="R239">
        <f>M239*B239</f>
        <v>573</v>
      </c>
      <c r="S239">
        <f>N239*B239</f>
        <v>53</v>
      </c>
      <c r="T239">
        <f>S239/M239</f>
        <v>9.2495636998254804E-2</v>
      </c>
      <c r="U239">
        <f>P239*B239</f>
        <v>3247.12499999999</v>
      </c>
      <c r="V239">
        <f>Q239*B239</f>
        <v>5.6668848167539201</v>
      </c>
    </row>
    <row r="240" spans="1:22" x14ac:dyDescent="0.3">
      <c r="A240" t="s">
        <v>127</v>
      </c>
      <c r="B240">
        <v>1</v>
      </c>
      <c r="C240">
        <v>75</v>
      </c>
      <c r="D240">
        <v>11</v>
      </c>
      <c r="E240">
        <f>D240/C240</f>
        <v>0.14666666666666667</v>
      </c>
      <c r="F240">
        <v>649.91666669999995</v>
      </c>
      <c r="G240">
        <v>8.6655555559999993</v>
      </c>
      <c r="H240">
        <f>C240*B240</f>
        <v>75</v>
      </c>
      <c r="I240">
        <f>D240*B240</f>
        <v>11</v>
      </c>
      <c r="J240">
        <f>I240/C240</f>
        <v>0.14666666666666667</v>
      </c>
      <c r="K240">
        <f>F240*B240</f>
        <v>649.91666669999995</v>
      </c>
      <c r="L240" s="2">
        <f>G240*B240</f>
        <v>8.6655555559999993</v>
      </c>
      <c r="M240" s="5">
        <v>560</v>
      </c>
      <c r="N240">
        <v>73</v>
      </c>
      <c r="O240">
        <f>N240/M240</f>
        <v>0.13035714285714287</v>
      </c>
      <c r="P240">
        <v>4789.7083333333303</v>
      </c>
      <c r="Q240">
        <v>8.5530505952380906</v>
      </c>
      <c r="R240">
        <f>M240*B240</f>
        <v>560</v>
      </c>
      <c r="S240">
        <f>N240*B240</f>
        <v>73</v>
      </c>
      <c r="T240">
        <f>S240/M240</f>
        <v>0.13035714285714287</v>
      </c>
      <c r="U240">
        <f>P240*B240</f>
        <v>4789.7083333333303</v>
      </c>
      <c r="V240">
        <f>Q240*B240</f>
        <v>8.5530505952380906</v>
      </c>
    </row>
    <row r="241" spans="1:22" x14ac:dyDescent="0.3">
      <c r="A241" t="s">
        <v>30</v>
      </c>
      <c r="B241">
        <v>1</v>
      </c>
      <c r="C241">
        <v>73</v>
      </c>
      <c r="D241">
        <v>11</v>
      </c>
      <c r="E241">
        <f>D241/C241</f>
        <v>0.15068493150684931</v>
      </c>
      <c r="F241">
        <v>772.75</v>
      </c>
      <c r="G241">
        <v>10.585616440000001</v>
      </c>
      <c r="H241">
        <f>C241*B241</f>
        <v>73</v>
      </c>
      <c r="I241">
        <f>D241*B241</f>
        <v>11</v>
      </c>
      <c r="J241">
        <f>I241/C241</f>
        <v>0.15068493150684931</v>
      </c>
      <c r="K241">
        <f>F241*B241</f>
        <v>772.75</v>
      </c>
      <c r="L241" s="2">
        <f>G241*B241</f>
        <v>10.585616440000001</v>
      </c>
      <c r="M241" s="5">
        <v>518</v>
      </c>
      <c r="N241">
        <v>69</v>
      </c>
      <c r="O241">
        <f>N241/M241</f>
        <v>0.13320463320463322</v>
      </c>
      <c r="P241">
        <v>4658.2916666666597</v>
      </c>
      <c r="Q241">
        <v>8.9928410553410494</v>
      </c>
      <c r="R241">
        <f>M241*B241</f>
        <v>518</v>
      </c>
      <c r="S241">
        <f>N241*B241</f>
        <v>69</v>
      </c>
      <c r="T241">
        <f>S241/M241</f>
        <v>0.13320463320463322</v>
      </c>
      <c r="U241">
        <f>P241*B241</f>
        <v>4658.2916666666597</v>
      </c>
      <c r="V241">
        <f>Q241*B241</f>
        <v>8.9928410553410494</v>
      </c>
    </row>
    <row r="242" spans="1:22" x14ac:dyDescent="0.3">
      <c r="A242" t="s">
        <v>104</v>
      </c>
      <c r="B242">
        <v>1</v>
      </c>
      <c r="C242">
        <v>78</v>
      </c>
      <c r="D242">
        <v>12</v>
      </c>
      <c r="E242">
        <f>D242/C242</f>
        <v>0.15384615384615385</v>
      </c>
      <c r="F242">
        <v>799.875</v>
      </c>
      <c r="G242">
        <v>10.25480769</v>
      </c>
      <c r="H242">
        <f>C242*B242</f>
        <v>78</v>
      </c>
      <c r="I242">
        <f>D242*B242</f>
        <v>12</v>
      </c>
      <c r="J242">
        <f>I242/C242</f>
        <v>0.15384615384615385</v>
      </c>
      <c r="K242">
        <f>F242*B242</f>
        <v>799.875</v>
      </c>
      <c r="L242" s="2">
        <f>G242*B242</f>
        <v>10.25480769</v>
      </c>
      <c r="M242" s="5">
        <v>568</v>
      </c>
      <c r="N242">
        <v>76</v>
      </c>
      <c r="O242">
        <f>N242/M242</f>
        <v>0.13380281690140844</v>
      </c>
      <c r="P242">
        <v>4598.8333333333303</v>
      </c>
      <c r="Q242">
        <v>8.0965375586854407</v>
      </c>
      <c r="R242">
        <f>M242*B242</f>
        <v>568</v>
      </c>
      <c r="S242">
        <f>N242*B242</f>
        <v>76</v>
      </c>
      <c r="T242">
        <f>S242/M242</f>
        <v>0.13380281690140844</v>
      </c>
      <c r="U242">
        <f>P242*B242</f>
        <v>4598.8333333333303</v>
      </c>
      <c r="V242">
        <f>Q242*B242</f>
        <v>8.0965375586854407</v>
      </c>
    </row>
    <row r="243" spans="1:22" x14ac:dyDescent="0.3">
      <c r="A243" t="s">
        <v>27</v>
      </c>
      <c r="B243">
        <v>0</v>
      </c>
      <c r="C243">
        <v>78</v>
      </c>
      <c r="D243">
        <v>12</v>
      </c>
      <c r="E243">
        <f>D243/C243</f>
        <v>0.15384615384615385</v>
      </c>
      <c r="F243">
        <v>792.08333330000005</v>
      </c>
      <c r="G243">
        <v>10.154914529999999</v>
      </c>
      <c r="H243">
        <f>C243*B243</f>
        <v>0</v>
      </c>
      <c r="I243">
        <f>D243*B243</f>
        <v>0</v>
      </c>
      <c r="J243">
        <f>I243/C243</f>
        <v>0</v>
      </c>
      <c r="K243">
        <f>F243*B243</f>
        <v>0</v>
      </c>
      <c r="L243" s="2">
        <f>G243*B243</f>
        <v>0</v>
      </c>
      <c r="M243" s="5">
        <v>575</v>
      </c>
      <c r="N243">
        <v>74</v>
      </c>
      <c r="O243">
        <f>N243/M243</f>
        <v>0.12869565217391304</v>
      </c>
      <c r="P243">
        <v>4978.1666666666597</v>
      </c>
      <c r="Q243">
        <v>8.6576811594202798</v>
      </c>
      <c r="R243">
        <f>M243*B243</f>
        <v>0</v>
      </c>
      <c r="S243">
        <f>N243*B243</f>
        <v>0</v>
      </c>
      <c r="T243">
        <f>S243/M243</f>
        <v>0</v>
      </c>
      <c r="U243">
        <f>P243*B243</f>
        <v>0</v>
      </c>
      <c r="V243">
        <f>Q243*B243</f>
        <v>0</v>
      </c>
    </row>
    <row r="244" spans="1:22" x14ac:dyDescent="0.3">
      <c r="A244" t="s">
        <v>208</v>
      </c>
      <c r="B244">
        <v>0</v>
      </c>
      <c r="C244">
        <v>78</v>
      </c>
      <c r="D244">
        <v>12</v>
      </c>
      <c r="E244">
        <f>D244/C244</f>
        <v>0.15384615384615385</v>
      </c>
      <c r="F244">
        <v>791.16666669999995</v>
      </c>
      <c r="G244">
        <v>10.143162390000001</v>
      </c>
      <c r="H244">
        <f>C244*B244</f>
        <v>0</v>
      </c>
      <c r="I244">
        <f>D244*B244</f>
        <v>0</v>
      </c>
      <c r="J244">
        <f>I244/C244</f>
        <v>0</v>
      </c>
      <c r="K244">
        <f>F244*B244</f>
        <v>0</v>
      </c>
      <c r="L244" s="2">
        <f>G244*B244</f>
        <v>0</v>
      </c>
      <c r="M244" s="5">
        <v>577</v>
      </c>
      <c r="N244">
        <v>67</v>
      </c>
      <c r="O244">
        <f>N244/M244</f>
        <v>0.11611785095320624</v>
      </c>
      <c r="P244">
        <v>4350.125</v>
      </c>
      <c r="Q244">
        <v>7.5392114384748696</v>
      </c>
      <c r="R244">
        <f>M244*B244</f>
        <v>0</v>
      </c>
      <c r="S244">
        <f>N244*B244</f>
        <v>0</v>
      </c>
      <c r="T244">
        <f>S244/M244</f>
        <v>0</v>
      </c>
      <c r="U244">
        <f>P244*B244</f>
        <v>0</v>
      </c>
      <c r="V244">
        <f>Q244*B244</f>
        <v>0</v>
      </c>
    </row>
    <row r="245" spans="1:22" x14ac:dyDescent="0.3">
      <c r="A245" t="s">
        <v>59</v>
      </c>
      <c r="B245">
        <v>0</v>
      </c>
      <c r="C245">
        <v>77</v>
      </c>
      <c r="D245">
        <v>13</v>
      </c>
      <c r="E245">
        <f>D245/C245</f>
        <v>0.16883116883116883</v>
      </c>
      <c r="F245">
        <v>1164.791667</v>
      </c>
      <c r="G245">
        <v>15.127164499999999</v>
      </c>
      <c r="H245">
        <f>C245*B245</f>
        <v>0</v>
      </c>
      <c r="I245">
        <f>D245*B245</f>
        <v>0</v>
      </c>
      <c r="J245">
        <f>I245/C245</f>
        <v>0</v>
      </c>
      <c r="K245">
        <f>F245*B245</f>
        <v>0</v>
      </c>
      <c r="L245" s="2">
        <f>G245*B245</f>
        <v>0</v>
      </c>
      <c r="M245" s="5">
        <v>563</v>
      </c>
      <c r="N245">
        <v>118</v>
      </c>
      <c r="O245">
        <f>N245/M245</f>
        <v>0.20959147424511546</v>
      </c>
      <c r="P245">
        <v>10218.291666666601</v>
      </c>
      <c r="Q245">
        <v>18.149718768502002</v>
      </c>
      <c r="R245">
        <f>M245*B245</f>
        <v>0</v>
      </c>
      <c r="S245">
        <f>N245*B245</f>
        <v>0</v>
      </c>
      <c r="T245">
        <f>S245/M245</f>
        <v>0</v>
      </c>
      <c r="U245">
        <f>P245*B245</f>
        <v>0</v>
      </c>
      <c r="V245">
        <f>Q245*B245</f>
        <v>0</v>
      </c>
    </row>
    <row r="246" spans="1:22" x14ac:dyDescent="0.3">
      <c r="A246" t="s">
        <v>79</v>
      </c>
      <c r="B246">
        <v>0</v>
      </c>
      <c r="C246">
        <v>78</v>
      </c>
      <c r="D246">
        <v>17</v>
      </c>
      <c r="E246">
        <f>D246/C246</f>
        <v>0.21794871794871795</v>
      </c>
      <c r="F246">
        <v>1434.625</v>
      </c>
      <c r="G246">
        <v>18.392628210000002</v>
      </c>
      <c r="H246">
        <f>C246*B246</f>
        <v>0</v>
      </c>
      <c r="I246">
        <f>D246*B246</f>
        <v>0</v>
      </c>
      <c r="J246">
        <f>I246/C246</f>
        <v>0</v>
      </c>
      <c r="K246">
        <f>F246*B246</f>
        <v>0</v>
      </c>
      <c r="L246" s="2">
        <f>G246*B246</f>
        <v>0</v>
      </c>
      <c r="M246" s="5">
        <v>569</v>
      </c>
      <c r="N246">
        <v>144</v>
      </c>
      <c r="O246">
        <f>N246/M246</f>
        <v>0.2530755711775044</v>
      </c>
      <c r="P246">
        <v>12069.833333333299</v>
      </c>
      <c r="Q246">
        <v>21.212360867018099</v>
      </c>
      <c r="R246">
        <f>M246*B246</f>
        <v>0</v>
      </c>
      <c r="S246">
        <f>N246*B246</f>
        <v>0</v>
      </c>
      <c r="T246">
        <f>S246/M246</f>
        <v>0</v>
      </c>
      <c r="U246">
        <f>P246*B246</f>
        <v>0</v>
      </c>
      <c r="V246">
        <f>Q246*B246</f>
        <v>0</v>
      </c>
    </row>
    <row r="247" spans="1:22" x14ac:dyDescent="0.3">
      <c r="A247" t="s">
        <v>203</v>
      </c>
      <c r="B247">
        <v>1</v>
      </c>
      <c r="C247">
        <v>76</v>
      </c>
      <c r="D247">
        <v>17</v>
      </c>
      <c r="E247">
        <f>D247/C247</f>
        <v>0.22368421052631579</v>
      </c>
      <c r="F247">
        <v>1094.541667</v>
      </c>
      <c r="G247">
        <v>14.40186404</v>
      </c>
      <c r="H247">
        <f>C247*B247</f>
        <v>76</v>
      </c>
      <c r="I247">
        <f>D247*B247</f>
        <v>17</v>
      </c>
      <c r="J247">
        <f>I247/C247</f>
        <v>0.22368421052631579</v>
      </c>
      <c r="K247">
        <f>F247*B247</f>
        <v>1094.541667</v>
      </c>
      <c r="L247" s="2">
        <f>G247*B247</f>
        <v>14.40186404</v>
      </c>
      <c r="M247" s="5">
        <v>559</v>
      </c>
      <c r="N247">
        <v>95</v>
      </c>
      <c r="O247">
        <f>N247/M247</f>
        <v>0.16994633273703041</v>
      </c>
      <c r="P247">
        <v>6301.74999999999</v>
      </c>
      <c r="Q247">
        <v>11.2732558139534</v>
      </c>
      <c r="R247">
        <f>M247*B247</f>
        <v>559</v>
      </c>
      <c r="S247">
        <f>N247*B247</f>
        <v>95</v>
      </c>
      <c r="T247">
        <f>S247/M247</f>
        <v>0.16994633273703041</v>
      </c>
      <c r="U247">
        <f>P247*B247</f>
        <v>6301.74999999999</v>
      </c>
      <c r="V247">
        <f>Q247*B247</f>
        <v>11.2732558139534</v>
      </c>
    </row>
    <row r="248" spans="1:22" x14ac:dyDescent="0.3">
      <c r="A248" t="s">
        <v>143</v>
      </c>
      <c r="B248">
        <v>0</v>
      </c>
      <c r="C248">
        <v>78</v>
      </c>
      <c r="D248">
        <v>21</v>
      </c>
      <c r="E248">
        <f>D248/C248</f>
        <v>0.26923076923076922</v>
      </c>
      <c r="F248">
        <v>1463.833333</v>
      </c>
      <c r="G248">
        <v>18.767094019999998</v>
      </c>
      <c r="H248">
        <f>C248*B248</f>
        <v>0</v>
      </c>
      <c r="I248">
        <f>D248*B248</f>
        <v>0</v>
      </c>
      <c r="J248">
        <f>I248/C248</f>
        <v>0</v>
      </c>
      <c r="K248">
        <f>F248*B248</f>
        <v>0</v>
      </c>
      <c r="L248" s="2">
        <f>G248*B248</f>
        <v>0</v>
      </c>
      <c r="M248" s="5">
        <v>576</v>
      </c>
      <c r="N248">
        <v>125</v>
      </c>
      <c r="O248">
        <f>N248/M248</f>
        <v>0.2170138888888889</v>
      </c>
      <c r="P248">
        <v>8143.5416666666597</v>
      </c>
      <c r="Q248">
        <v>14.1380931712962</v>
      </c>
      <c r="R248">
        <f>M248*B248</f>
        <v>0</v>
      </c>
      <c r="S248">
        <f>N248*B248</f>
        <v>0</v>
      </c>
      <c r="T248">
        <f>S248/M248</f>
        <v>0</v>
      </c>
      <c r="U248">
        <f>P248*B248</f>
        <v>0</v>
      </c>
      <c r="V248">
        <f>Q248*B248</f>
        <v>0</v>
      </c>
    </row>
    <row r="249" spans="1:22" x14ac:dyDescent="0.3">
      <c r="A249" t="s">
        <v>8</v>
      </c>
      <c r="B249">
        <v>1</v>
      </c>
      <c r="C249">
        <v>78</v>
      </c>
      <c r="D249">
        <v>26</v>
      </c>
      <c r="E249">
        <f>D249/C249</f>
        <v>0.33333333333333331</v>
      </c>
      <c r="F249">
        <v>1790.583333</v>
      </c>
      <c r="G249">
        <v>22.95619658</v>
      </c>
      <c r="H249">
        <f>C249*B249</f>
        <v>78</v>
      </c>
      <c r="I249">
        <f>D249*B249</f>
        <v>26</v>
      </c>
      <c r="J249">
        <f>I249/C249</f>
        <v>0.33333333333333331</v>
      </c>
      <c r="K249">
        <f>F249*B249</f>
        <v>1790.583333</v>
      </c>
      <c r="L249" s="2">
        <f>G249*B249</f>
        <v>22.95619658</v>
      </c>
      <c r="M249" s="5">
        <v>577</v>
      </c>
      <c r="N249">
        <v>147</v>
      </c>
      <c r="O249">
        <f>N249/M249</f>
        <v>0.25476603119584057</v>
      </c>
      <c r="P249">
        <v>9827.4583333333303</v>
      </c>
      <c r="Q249">
        <v>17.031990179087199</v>
      </c>
      <c r="R249">
        <f>M249*B249</f>
        <v>577</v>
      </c>
      <c r="S249">
        <f>N249*B249</f>
        <v>147</v>
      </c>
      <c r="T249">
        <f>S249/M249</f>
        <v>0.25476603119584057</v>
      </c>
      <c r="U249">
        <f>P249*B249</f>
        <v>9827.4583333333303</v>
      </c>
      <c r="V249">
        <f>Q249*B249</f>
        <v>17.031990179087199</v>
      </c>
    </row>
    <row r="250" spans="1:22" x14ac:dyDescent="0.3">
      <c r="A250" t="s">
        <v>116</v>
      </c>
      <c r="B250">
        <v>0</v>
      </c>
      <c r="C250">
        <v>76</v>
      </c>
      <c r="D250">
        <v>36</v>
      </c>
      <c r="E250">
        <f>D250/C250</f>
        <v>0.47368421052631576</v>
      </c>
      <c r="F250">
        <v>2623.291667</v>
      </c>
      <c r="G250">
        <v>34.516995610000002</v>
      </c>
      <c r="H250">
        <f>C250*B250</f>
        <v>0</v>
      </c>
      <c r="I250">
        <f>D250*B250</f>
        <v>0</v>
      </c>
      <c r="J250">
        <f>I250/C250</f>
        <v>0</v>
      </c>
      <c r="K250">
        <f>F250*B250</f>
        <v>0</v>
      </c>
      <c r="L250" s="2">
        <f>G250*B250</f>
        <v>0</v>
      </c>
      <c r="M250" s="5">
        <v>558</v>
      </c>
      <c r="N250">
        <v>191</v>
      </c>
      <c r="O250">
        <f>N250/M250</f>
        <v>0.34229390681003585</v>
      </c>
      <c r="P250">
        <v>14014.333333333299</v>
      </c>
      <c r="Q250">
        <v>25.1152927120669</v>
      </c>
      <c r="R250">
        <f>M250*B250</f>
        <v>0</v>
      </c>
      <c r="S250">
        <f>N250*B250</f>
        <v>0</v>
      </c>
      <c r="T250">
        <f>S250/M250</f>
        <v>0</v>
      </c>
      <c r="U250">
        <f>P250*B250</f>
        <v>0</v>
      </c>
      <c r="V250">
        <f>Q250*B250</f>
        <v>0</v>
      </c>
    </row>
    <row r="251" spans="1:22" x14ac:dyDescent="0.3">
      <c r="L251" s="2"/>
    </row>
    <row r="252" spans="1:22" x14ac:dyDescent="0.3">
      <c r="L252" s="2"/>
    </row>
    <row r="253" spans="1:22" x14ac:dyDescent="0.3">
      <c r="L253" s="2"/>
    </row>
    <row r="254" spans="1:22" x14ac:dyDescent="0.3">
      <c r="L254" s="2"/>
    </row>
    <row r="255" spans="1:22" x14ac:dyDescent="0.3">
      <c r="L255" s="2"/>
    </row>
    <row r="256" spans="1:22" x14ac:dyDescent="0.3">
      <c r="L256" s="2"/>
    </row>
    <row r="257" spans="12:12" x14ac:dyDescent="0.3">
      <c r="L257" s="2"/>
    </row>
    <row r="258" spans="12:12" x14ac:dyDescent="0.3">
      <c r="L258" s="2"/>
    </row>
    <row r="259" spans="12:12" x14ac:dyDescent="0.3">
      <c r="L259" s="2"/>
    </row>
    <row r="260" spans="12:12" x14ac:dyDescent="0.3">
      <c r="L260" s="2"/>
    </row>
    <row r="261" spans="12:12" x14ac:dyDescent="0.3">
      <c r="L261" s="2"/>
    </row>
    <row r="262" spans="12:12" x14ac:dyDescent="0.3">
      <c r="L262" s="2"/>
    </row>
    <row r="263" spans="12:12" x14ac:dyDescent="0.3">
      <c r="L263" s="2"/>
    </row>
    <row r="264" spans="12:12" x14ac:dyDescent="0.3">
      <c r="L264" s="2"/>
    </row>
  </sheetData>
  <autoFilter ref="A2:V2">
    <sortState ref="A3:V250">
      <sortCondition ref="E2"/>
    </sortState>
  </autoFilter>
  <mergeCells count="2">
    <mergeCell ref="C1:L1"/>
    <mergeCell ref="M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7" sqref="L7"/>
    </sheetView>
  </sheetViews>
  <sheetFormatPr defaultRowHeight="14.4" x14ac:dyDescent="0.3"/>
  <cols>
    <col min="1" max="1" width="15.88671875" bestFit="1" customWidth="1"/>
    <col min="3" max="3" width="15.88671875" style="7" bestFit="1" customWidth="1"/>
    <col min="5" max="5" width="15.88671875" style="5" bestFit="1" customWidth="1"/>
    <col min="6" max="6" width="12" bestFit="1" customWidth="1"/>
    <col min="7" max="7" width="15.88671875" style="7" bestFit="1" customWidth="1"/>
  </cols>
  <sheetData>
    <row r="1" spans="1:12" x14ac:dyDescent="0.3">
      <c r="A1" s="1" t="s">
        <v>262</v>
      </c>
      <c r="B1" s="1"/>
      <c r="C1" s="1"/>
      <c r="D1" s="1"/>
      <c r="E1" s="6" t="s">
        <v>263</v>
      </c>
      <c r="F1" s="3"/>
      <c r="G1" s="3"/>
      <c r="H1" s="3"/>
    </row>
    <row r="2" spans="1:12" x14ac:dyDescent="0.3">
      <c r="A2" s="1" t="s">
        <v>254</v>
      </c>
      <c r="B2" s="1"/>
      <c r="C2" s="9" t="s">
        <v>255</v>
      </c>
      <c r="D2" s="10"/>
      <c r="E2" s="6" t="s">
        <v>254</v>
      </c>
      <c r="F2" s="8"/>
      <c r="G2" s="3" t="s">
        <v>255</v>
      </c>
      <c r="H2" s="3"/>
    </row>
    <row r="3" spans="1:12" x14ac:dyDescent="0.3">
      <c r="A3" t="s">
        <v>264</v>
      </c>
      <c r="B3">
        <f>AVERAGE(DII_master!E3:E250)</f>
        <v>4.6980712923059706E-2</v>
      </c>
      <c r="C3" s="7" t="s">
        <v>264</v>
      </c>
      <c r="D3">
        <f>AVERAGE(DII_master!O3:O250)</f>
        <v>7.8258832580216611E-2</v>
      </c>
      <c r="E3" s="5" t="s">
        <v>264</v>
      </c>
      <c r="F3">
        <f>SUM(DII_master!J3:J250)/SUM(DII_master!B3:B250)</f>
        <v>0.10730359350445767</v>
      </c>
      <c r="G3" s="7" t="s">
        <v>264</v>
      </c>
      <c r="H3">
        <f>SUM(DII_master!T3:T250)/SUM(DII_master!B3:B250)</f>
        <v>0.10686551489490734</v>
      </c>
    </row>
    <row r="4" spans="1:12" x14ac:dyDescent="0.3">
      <c r="A4" t="s">
        <v>267</v>
      </c>
      <c r="B4">
        <f>SUM(DII_master!C3:C250)</f>
        <v>18750</v>
      </c>
      <c r="C4" s="7" t="s">
        <v>267</v>
      </c>
      <c r="D4">
        <f>SUM(DII_master!M3:M250)</f>
        <v>138146</v>
      </c>
      <c r="E4" s="5" t="s">
        <v>267</v>
      </c>
      <c r="F4">
        <f>SUM(DII_master!H3:H250)</f>
        <v>2757</v>
      </c>
      <c r="G4" s="7" t="s">
        <v>267</v>
      </c>
      <c r="H4">
        <f>SUM(DII_master!R3:R250)</f>
        <v>20306</v>
      </c>
      <c r="K4">
        <f>H4/D4</f>
        <v>0.14698941699361545</v>
      </c>
      <c r="L4">
        <f>F4/B4</f>
        <v>0.14704</v>
      </c>
    </row>
    <row r="5" spans="1:12" x14ac:dyDescent="0.3">
      <c r="A5" t="s">
        <v>268</v>
      </c>
      <c r="B5">
        <f>SUM(DII_master!D3:D250)</f>
        <v>884</v>
      </c>
      <c r="C5" s="7" t="s">
        <v>268</v>
      </c>
      <c r="D5">
        <f>SUM(DII_master!N3:N250)</f>
        <v>10825</v>
      </c>
      <c r="E5" s="5" t="s">
        <v>268</v>
      </c>
      <c r="F5">
        <f>SUM(DII_master!I3:I250)</f>
        <v>295</v>
      </c>
      <c r="G5" s="7" t="s">
        <v>268</v>
      </c>
      <c r="H5">
        <f>SUM(DII_master!S4:S251)</f>
        <v>2167</v>
      </c>
      <c r="K5">
        <f>H5/D5</f>
        <v>0.20018475750577366</v>
      </c>
      <c r="L5">
        <f>F5/B5</f>
        <v>0.33371040723981898</v>
      </c>
    </row>
    <row r="6" spans="1:12" x14ac:dyDescent="0.3">
      <c r="A6" t="s">
        <v>269</v>
      </c>
      <c r="B6">
        <f>SUM(DII_master!F3:F250)</f>
        <v>57203.541667110003</v>
      </c>
      <c r="C6" s="7" t="s">
        <v>269</v>
      </c>
      <c r="D6">
        <f>SUM(DII_master!P3:P250)</f>
        <v>784355.9999999993</v>
      </c>
      <c r="E6" s="5" t="s">
        <v>269</v>
      </c>
      <c r="F6">
        <f>SUM(DII_master!K3:K250)</f>
        <v>18045.791666500001</v>
      </c>
      <c r="G6" s="7" t="s">
        <v>269</v>
      </c>
      <c r="H6">
        <f>SUM(DII_master!U3:U250)</f>
        <v>143162.24999999983</v>
      </c>
      <c r="K6">
        <f>F6/B6</f>
        <v>0.31546633548523251</v>
      </c>
      <c r="L6">
        <f>H6/D6</f>
        <v>0.18252203081253915</v>
      </c>
    </row>
    <row r="7" spans="1:12" x14ac:dyDescent="0.3">
      <c r="A7" t="s">
        <v>270</v>
      </c>
      <c r="B7">
        <f>SUM(DII_master!G3:G251)</f>
        <v>754.06199669199998</v>
      </c>
      <c r="C7" s="7" t="s">
        <v>270</v>
      </c>
      <c r="D7">
        <f>SUM(DII_master!Q3:Q251)</f>
        <v>1405.6242171125184</v>
      </c>
      <c r="E7" s="5" t="s">
        <v>270</v>
      </c>
      <c r="F7">
        <f>SUM(DII_master!L3:L250)</f>
        <v>236.33957250399999</v>
      </c>
      <c r="G7" s="7" t="s">
        <v>270</v>
      </c>
      <c r="H7">
        <f>SUM(DII_master!V3:V251)</f>
        <v>254.22379785730845</v>
      </c>
    </row>
    <row r="8" spans="1:12" x14ac:dyDescent="0.3">
      <c r="A8" t="s">
        <v>265</v>
      </c>
      <c r="B8">
        <f>AVERAGE(DII_master!F3:F250)</f>
        <v>230.65944220608873</v>
      </c>
      <c r="C8" s="7" t="s">
        <v>265</v>
      </c>
      <c r="D8">
        <f>AVERAGE(DII_master!P3:P250)</f>
        <v>3162.72580645161</v>
      </c>
      <c r="E8" s="5" t="s">
        <v>265</v>
      </c>
      <c r="F8">
        <f>F6/SUM(DII_master!B3:B250)</f>
        <v>501.27199073611115</v>
      </c>
      <c r="G8" s="7" t="s">
        <v>265</v>
      </c>
      <c r="H8">
        <f>H6/SUM(DII_master!B3:B250)</f>
        <v>3976.729166666662</v>
      </c>
    </row>
    <row r="9" spans="1:12" x14ac:dyDescent="0.3">
      <c r="A9" t="s">
        <v>266</v>
      </c>
      <c r="B9">
        <f>AVERAGE(DII_master!G3:G251)</f>
        <v>3.0405725673064516</v>
      </c>
      <c r="C9" s="7" t="s">
        <v>266</v>
      </c>
      <c r="D9">
        <f>AVERAGE(DII_master!Q3:Q251)</f>
        <v>5.667839585131123</v>
      </c>
      <c r="E9" s="5" t="s">
        <v>266</v>
      </c>
      <c r="F9">
        <f>F7/SUM(DII_master!B3:B250)</f>
        <v>6.5649881251111104</v>
      </c>
      <c r="G9" s="7" t="s">
        <v>266</v>
      </c>
      <c r="H9">
        <f>H7/SUM(DII_master!B3:B250)</f>
        <v>7.0617721627030123</v>
      </c>
    </row>
    <row r="14" spans="1:12" x14ac:dyDescent="0.3">
      <c r="H14" s="5"/>
    </row>
  </sheetData>
  <mergeCells count="6">
    <mergeCell ref="A1:D1"/>
    <mergeCell ref="E1:H1"/>
    <mergeCell ref="A2:B2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DII_master</vt:lpstr>
      <vt:lpstr>DIIStats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Dudak</dc:creator>
  <cp:lastModifiedBy>Matthew Dudak</cp:lastModifiedBy>
  <dcterms:created xsi:type="dcterms:W3CDTF">2015-10-31T19:13:02Z</dcterms:created>
  <dcterms:modified xsi:type="dcterms:W3CDTF">2015-11-01T04:05:42Z</dcterms:modified>
</cp:coreProperties>
</file>