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grego\Desktop\"/>
    </mc:Choice>
  </mc:AlternateContent>
  <xr:revisionPtr revIDLastSave="0" documentId="13_ncr:1_{8111F5E6-F460-4D93-8A39-4093383A162B}" xr6:coauthVersionLast="47" xr6:coauthVersionMax="47" xr10:uidLastSave="{00000000-0000-0000-0000-000000000000}"/>
  <bookViews>
    <workbookView xWindow="-96" yWindow="-96" windowWidth="23232" windowHeight="13152" activeTab="3" xr2:uid="{1A468DBB-5507-4DDF-BB98-A5C55C9E2356}"/>
  </bookViews>
  <sheets>
    <sheet name="Skill_Job_Analysis" sheetId="9" r:id="rId1"/>
    <sheet name="Salary_Vs_Skills" sheetId="10" r:id="rId2"/>
    <sheet name="Salary_Analysis" sheetId="11" r:id="rId3"/>
    <sheet name="Skill_Salary_Analysis" sheetId="12" r:id="rId4"/>
  </sheets>
  <definedNames>
    <definedName name="Slicer_job_country1">#N/A</definedName>
    <definedName name="Slicer_job_title_short">#N/A</definedName>
  </definedNames>
  <calcPr calcId="191029"/>
  <pivotCaches>
    <pivotCache cacheId="0" r:id="rId5"/>
    <pivotCache cacheId="1" r:id="rId6"/>
    <pivotCache cacheId="2" r:id="rId7"/>
    <pivotCache cacheId="3" r:id="rId8"/>
  </pivotCaches>
  <extLst>
    <ext xmlns:x14="http://schemas.microsoft.com/office/spreadsheetml/2009/9/main" uri="{876F7934-8845-4945-9796-88D515C7AA90}">
      <x14:pivotCaches>
        <pivotCache cacheId="4" r:id="rId9"/>
        <pivotCache cacheId="5" r:id="rId10"/>
      </x14:pivotCaches>
    </ex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1b7ba58a-1a57-4843-a650-39aec401adb0" name="data_jobs_salary" connection="Query - data_jobs_salary"/>
          <x15:modelTable id="data_jobs_skills_7b4d5609-a935-4440-ba5f-7051d708dfd4" name="data_jobs_skills" connection="Query - data_jobs_skills1"/>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0" l="1" a="1"/>
  <c r="E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102AB2-10D8-443C-8B87-C255840BB2CC}" name="Query - data_jobs_salary" description="Connection to the 'data_jobs_salary' query in the workbook." type="100" refreshedVersion="8" minRefreshableVersion="5">
    <extLst>
      <ext xmlns:x15="http://schemas.microsoft.com/office/spreadsheetml/2010/11/main" uri="{DE250136-89BD-433C-8126-D09CA5730AF9}">
        <x15:connection id="9bde6567-0fc9-4462-ba1c-e89fa9b79611"/>
      </ext>
    </extLst>
  </connection>
  <connection id="2" xr16:uid="{55025587-8548-49E6-82FF-59315728526B}" name="Query - data_jobs_skills1" description="Connection to the 'data_jobs_skills' query in the workbook." type="100" refreshedVersion="8" minRefreshableVersion="5">
    <extLst>
      <ext xmlns:x15="http://schemas.microsoft.com/office/spreadsheetml/2010/11/main" uri="{DE250136-89BD-433C-8126-D09CA5730AF9}">
        <x15:connection id="3bd9ce73-f76c-4625-85d9-feed0e1c5df6"/>
      </ext>
    </extLst>
  </connection>
  <connection id="3" xr16:uid="{B74083D7-7F1B-4729-BEC5-15A82B35AE59}"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<sst xmlns="http://schemas.openxmlformats.org/spreadsheetml/2006/main" count="56" uniqueCount="28">
  <si>
    <t>Row Labels</t>
  </si>
  <si>
    <t>Business Analyst</t>
  </si>
  <si>
    <t>Cloud Engineer</t>
  </si>
  <si>
    <t>Data Analyst</t>
  </si>
  <si>
    <t>Data Engineer</t>
  </si>
  <si>
    <t>Data Scientist</t>
  </si>
  <si>
    <t>Machine Learning Engineer</t>
  </si>
  <si>
    <t>Senior Data Analyst</t>
  </si>
  <si>
    <t>Senior Data Engineer</t>
  </si>
  <si>
    <t>Senior Data Scientist</t>
  </si>
  <si>
    <t>Software Engineer</t>
  </si>
  <si>
    <t>Grand Total</t>
  </si>
  <si>
    <t>SAS</t>
  </si>
  <si>
    <t>Excel</t>
  </si>
  <si>
    <t>R</t>
  </si>
  <si>
    <t>Tableau</t>
  </si>
  <si>
    <t>Python</t>
  </si>
  <si>
    <t>SQL</t>
  </si>
  <si>
    <t>Powerpoint</t>
  </si>
  <si>
    <t>Word</t>
  </si>
  <si>
    <t>Power BI</t>
  </si>
  <si>
    <t>Oracle</t>
  </si>
  <si>
    <t>Skills Per Job</t>
  </si>
  <si>
    <t>Median Salary</t>
  </si>
  <si>
    <t>Median Salary US</t>
  </si>
  <si>
    <t>Median Salary Non-US</t>
  </si>
  <si>
    <t>Median Salary - Skills</t>
  </si>
  <si>
    <t>Skill Liklihood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</si>
</sst>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pivotCacheDefinition" Target="pivotCache/pivotCacheDefinition1.xml"/><Relationship Id="rId15" Type="http://schemas.openxmlformats.org/officeDocument/2006/relationships/styles" Target="style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6.xml"/><Relationship Id="rId19" Type="http://schemas.openxmlformats.org/officeDocument/2006/relationships/calcChain" Target="calcChain.xml"/><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connections" Target="connections.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[Project_2.xlsx]Skill_Job_Analysis!PivotTable2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skills of Data Nerds?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Skill_Job_Analysis!$B$1</c:f>
              <c:strCache>
                <c:ptCount val="1"/>
                <c:pt idx="0">
                  <c:v>Total</c:v>
                </c:pt>
              </c:strCache>
            </c:strRef>
          </c:tx>
          <c:spPr>
            <a:solidFill>
              <a:schemeClr val="accent1"/>
            </a:solidFill>
            <a:ln>
              <a:noFill/>
            </a:ln>
            <a:effectLst/>
          </c:spPr>
          <c:invertIfNegative val="0"/>
          <c:cat>
            <c:strRef>
              <c:f>Skill_Job_Analysis!$A$2:$A$12</c:f>
              <c:strCache>
                <c:ptCount val="10"/>
                <c:pt idx="0">
                  <c:v>Oracle</c:v>
                </c:pt>
                <c:pt idx="1">
                  <c:v>Powerpoint</c:v>
                </c:pt>
                <c:pt idx="2">
                  <c:v>Word</c:v>
                </c:pt>
                <c:pt idx="3">
                  <c:v>R</c:v>
                </c:pt>
                <c:pt idx="4">
                  <c:v>Power BI</c:v>
                </c:pt>
                <c:pt idx="5">
                  <c:v>SAS</c:v>
                </c:pt>
                <c:pt idx="6">
                  <c:v>Python</c:v>
                </c:pt>
                <c:pt idx="7">
                  <c:v>Tableau</c:v>
                </c:pt>
                <c:pt idx="8">
                  <c:v>Excel</c:v>
                </c:pt>
                <c:pt idx="9">
                  <c:v>SQL</c:v>
                </c:pt>
              </c:strCache>
            </c:strRef>
          </c:cat>
          <c:val>
            <c:numRef>
              <c:f>Skill_Job_Analysis!$B$2:$B$12</c:f>
              <c:numCache>
                <c:formatCode>0%</c:formatCode>
                <c:ptCount val="10"/>
                <c:pt idx="0">
                  <c:v>6.7873845784866285E-2</c:v>
                </c:pt>
                <c:pt idx="1">
                  <c:v>9.653435663748651E-2</c:v>
                </c:pt>
                <c:pt idx="2">
                  <c:v>0.10420913778630531</c:v>
                </c:pt>
                <c:pt idx="3">
                  <c:v>0.16033097493704282</c:v>
                </c:pt>
                <c:pt idx="4">
                  <c:v>0.1680057560858616</c:v>
                </c:pt>
                <c:pt idx="5">
                  <c:v>0.18803213814606068</c:v>
                </c:pt>
                <c:pt idx="6">
                  <c:v>0.27653195826837751</c:v>
                </c:pt>
                <c:pt idx="7">
                  <c:v>0.28696486389255305</c:v>
                </c:pt>
                <c:pt idx="8">
                  <c:v>0.41455810049166569</c:v>
                </c:pt>
                <c:pt idx="9">
                  <c:v>0.52500299796138628</c:v>
                </c:pt>
              </c:numCache>
            </c:numRef>
          </c:val>
          <c:extLst>
            <c:ext xmlns:c16="http://schemas.microsoft.com/office/drawing/2014/chart" uri="{C3380CC4-5D6E-409C-BE32-E72D297353CC}">
              <c16:uniqueId val="{00000000-DDF1-4251-8F6F-C0BE2C0DCAC3}"/>
            </c:ext>
          </c:extLst>
        </c:ser>
        <c:dLbls>
          <c:showLegendKey val="0"/>
          <c:showVal val="0"/>
          <c:showCatName val="0"/>
          <c:showSerName val="0"/>
          <c:showPercent val="0"/>
          <c:showBubbleSize val="0"/>
        </c:dLbls>
        <c:gapWidth val="182"/>
        <c:axId val="1693009664"/>
        <c:axId val="1693006784"/>
      </c:barChart>
      <c:catAx>
        <c:axId val="16930096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3006784"/>
        <c:crosses val="autoZero"/>
        <c:auto val="1"/>
        <c:lblAlgn val="ctr"/>
        <c:lblOffset val="100"/>
        <c:noMultiLvlLbl val="0"/>
      </c:catAx>
      <c:valAx>
        <c:axId val="16930067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Skill Percentage in Job Postings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3009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a:t>
            </a:r>
            <a:r>
              <a:rPr lang="en-US" baseline="0"/>
              <a:t> More Skills Equal More Pay for Data Nerds?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Salary_Vs_Skills!$G$1</c:f>
              <c:strCache>
                <c:ptCount val="1"/>
                <c:pt idx="0">
                  <c:v>Skills Per Job</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layout>
                <c:manualLayout>
                  <c:x val="-6.8937550689375654E-2"/>
                  <c:y val="6.8415051311288486E-2"/>
                </c:manualLayout>
              </c:layout>
              <c:tx>
                <c:rich>
                  <a:bodyPr/>
                  <a:lstStyle/>
                  <a:p>
                    <a:fld id="{ED4BD3DB-30FA-4C4B-9A76-CAAE3A767BAF}" type="CELLRANGE">
                      <a:rPr lang="en-US"/>
                      <a:pPr/>
                      <a:t>[CELLRANGE]</a:t>
                    </a:fld>
                    <a:endParaRPr lang="en-CA"/>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F887-45F3-996D-3752BEDE708B}"/>
                </c:ext>
              </c:extLst>
            </c:dLbl>
            <c:dLbl>
              <c:idx val="1"/>
              <c:layout>
                <c:manualLayout>
                  <c:x val="-0.10746147607461476"/>
                  <c:y val="-5.7012542759407106E-2"/>
                </c:manualLayout>
              </c:layout>
              <c:tx>
                <c:rich>
                  <a:bodyPr/>
                  <a:lstStyle/>
                  <a:p>
                    <a:fld id="{A4F5D806-A1FA-434E-A31B-1841B50FEA58}" type="CELLRANGE">
                      <a:rPr lang="en-US"/>
                      <a:pPr/>
                      <a:t>[CELLRANGE]</a:t>
                    </a:fld>
                    <a:endParaRPr lang="en-CA"/>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F887-45F3-996D-3752BEDE708B}"/>
                </c:ext>
              </c:extLst>
            </c:dLbl>
            <c:dLbl>
              <c:idx val="2"/>
              <c:layout>
                <c:manualLayout>
                  <c:x val="-1.013787510137875E-2"/>
                  <c:y val="6.8415051311288486E-2"/>
                </c:manualLayout>
              </c:layout>
              <c:tx>
                <c:rich>
                  <a:bodyPr/>
                  <a:lstStyle/>
                  <a:p>
                    <a:fld id="{6BF57189-621A-4391-AA7A-3BE539468AC4}" type="CELLRANGE">
                      <a:rPr lang="en-US"/>
                      <a:pPr/>
                      <a:t>[CELLRANGE]</a:t>
                    </a:fld>
                    <a:endParaRPr lang="en-CA"/>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F887-45F3-996D-3752BEDE708B}"/>
                </c:ext>
              </c:extLst>
            </c:dLbl>
            <c:dLbl>
              <c:idx val="3"/>
              <c:layout>
                <c:manualLayout>
                  <c:x val="-5.2716950527169508E-2"/>
                  <c:y val="-6.8415051311288486E-2"/>
                </c:manualLayout>
              </c:layout>
              <c:tx>
                <c:rich>
                  <a:bodyPr/>
                  <a:lstStyle/>
                  <a:p>
                    <a:fld id="{B094AC71-732F-40EB-9A86-0D78F9F68F80}" type="CELLRANGE">
                      <a:rPr lang="en-US"/>
                      <a:pPr/>
                      <a:t>[CELLRANGE]</a:t>
                    </a:fld>
                    <a:endParaRPr lang="en-CA"/>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F887-45F3-996D-3752BEDE708B}"/>
                </c:ext>
              </c:extLst>
            </c:dLbl>
            <c:dLbl>
              <c:idx val="4"/>
              <c:layout>
                <c:manualLayout>
                  <c:x val="-2.02757502027575E-2"/>
                  <c:y val="4.9410870391486124E-2"/>
                </c:manualLayout>
              </c:layout>
              <c:tx>
                <c:rich>
                  <a:bodyPr/>
                  <a:lstStyle/>
                  <a:p>
                    <a:fld id="{9C099CE7-A9F9-45D2-AF2F-4E648189E36F}" type="CELLRANGE">
                      <a:rPr lang="en-US"/>
                      <a:pPr/>
                      <a:t>[CELLRANGE]</a:t>
                    </a:fld>
                    <a:endParaRPr lang="en-CA"/>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F887-45F3-996D-3752BEDE708B}"/>
                </c:ext>
              </c:extLst>
            </c:dLbl>
            <c:dLbl>
              <c:idx val="5"/>
              <c:layout>
                <c:manualLayout>
                  <c:x val="-5.6772100567721008E-2"/>
                  <c:y val="-0.10262257696693279"/>
                </c:manualLayout>
              </c:layout>
              <c:tx>
                <c:rich>
                  <a:bodyPr/>
                  <a:lstStyle/>
                  <a:p>
                    <a:fld id="{A489FB02-3117-4D03-845C-78EBC2815426}" type="CELLRANGE">
                      <a:rPr lang="en-US"/>
                      <a:pPr/>
                      <a:t>[CELLRANGE]</a:t>
                    </a:fld>
                    <a:endParaRPr lang="en-CA"/>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F887-45F3-996D-3752BEDE708B}"/>
                </c:ext>
              </c:extLst>
            </c:dLbl>
            <c:dLbl>
              <c:idx val="6"/>
              <c:layout>
                <c:manualLayout>
                  <c:x val="-0.1520681265206813"/>
                  <c:y val="-6.4614215127328012E-2"/>
                </c:manualLayout>
              </c:layout>
              <c:tx>
                <c:rich>
                  <a:bodyPr/>
                  <a:lstStyle/>
                  <a:p>
                    <a:fld id="{C94D6D87-22AA-4EBF-81CE-FCB3CAC8BE3D}" type="CELLRANGE">
                      <a:rPr lang="en-US"/>
                      <a:pPr/>
                      <a:t>[CELLRANGE]</a:t>
                    </a:fld>
                    <a:endParaRPr lang="en-CA"/>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F887-45F3-996D-3752BEDE708B}"/>
                </c:ext>
              </c:extLst>
            </c:dLbl>
            <c:dLbl>
              <c:idx val="7"/>
              <c:layout>
                <c:manualLayout>
                  <c:x val="1.824817518248175E-2"/>
                  <c:y val="-3.800836183960471E-2"/>
                </c:manualLayout>
              </c:layout>
              <c:tx>
                <c:rich>
                  <a:bodyPr/>
                  <a:lstStyle/>
                  <a:p>
                    <a:fld id="{8C5F49B8-1B43-4C08-BEA9-7B6A0767DCBA}" type="CELLRANGE">
                      <a:rPr lang="en-US"/>
                      <a:pPr/>
                      <a:t>[CELLRANGE]</a:t>
                    </a:fld>
                    <a:endParaRPr lang="en-CA"/>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F887-45F3-996D-3752BEDE708B}"/>
                </c:ext>
              </c:extLst>
            </c:dLbl>
            <c:dLbl>
              <c:idx val="8"/>
              <c:layout>
                <c:manualLayout>
                  <c:x val="-8.5158150851581502E-2"/>
                  <c:y val="-4.5610034207525726E-2"/>
                </c:manualLayout>
              </c:layout>
              <c:tx>
                <c:rich>
                  <a:bodyPr/>
                  <a:lstStyle/>
                  <a:p>
                    <a:fld id="{9ADDD98A-82EE-4ADB-A247-3E0EC098742B}" type="CELLRANGE">
                      <a:rPr lang="en-US"/>
                      <a:pPr/>
                      <a:t>[CELLRANGE]</a:t>
                    </a:fld>
                    <a:endParaRPr lang="en-CA"/>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887-45F3-996D-3752BEDE708B}"/>
                </c:ext>
              </c:extLst>
            </c:dLbl>
            <c:dLbl>
              <c:idx val="9"/>
              <c:layout>
                <c:manualLayout>
                  <c:x val="1.2165450121654519E-2"/>
                  <c:y val="0"/>
                </c:manualLayout>
              </c:layout>
              <c:tx>
                <c:rich>
                  <a:bodyPr/>
                  <a:lstStyle/>
                  <a:p>
                    <a:fld id="{4E87661F-2220-47F4-AFA3-B516F9B583A8}" type="CELLRANGE">
                      <a:rPr lang="en-US"/>
                      <a:pPr/>
                      <a:t>[CELLRANGE]</a:t>
                    </a:fld>
                    <a:endParaRPr lang="en-CA"/>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F887-45F3-996D-3752BEDE708B}"/>
                </c:ext>
              </c:extLst>
            </c:dLbl>
            <c:dLbl>
              <c:idx val="10"/>
              <c:tx>
                <c:rich>
                  <a:bodyPr/>
                  <a:lstStyle/>
                  <a:p>
                    <a:endParaRPr lang="en-CA"/>
                  </a:p>
                </c:rich>
              </c:tx>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F887-45F3-996D-3752BEDE708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Salary_Vs_Skills!$F$2:$F$12</c:f>
              <c:numCache>
                <c:formatCode>General</c:formatCode>
                <c:ptCount val="11"/>
                <c:pt idx="0">
                  <c:v>155000</c:v>
                </c:pt>
                <c:pt idx="1">
                  <c:v>150000</c:v>
                </c:pt>
                <c:pt idx="2">
                  <c:v>150000</c:v>
                </c:pt>
                <c:pt idx="3">
                  <c:v>130000</c:v>
                </c:pt>
                <c:pt idx="4">
                  <c:v>125000</c:v>
                </c:pt>
                <c:pt idx="5">
                  <c:v>125000</c:v>
                </c:pt>
                <c:pt idx="6">
                  <c:v>115000</c:v>
                </c:pt>
                <c:pt idx="7">
                  <c:v>110000</c:v>
                </c:pt>
                <c:pt idx="8">
                  <c:v>90000</c:v>
                </c:pt>
                <c:pt idx="9">
                  <c:v>90000</c:v>
                </c:pt>
              </c:numCache>
            </c:numRef>
          </c:xVal>
          <c:yVal>
            <c:numRef>
              <c:f>Salary_Vs_Skills!$G$2:$G$12</c:f>
              <c:numCache>
                <c:formatCode>General</c:formatCode>
                <c:ptCount val="11"/>
                <c:pt idx="0">
                  <c:v>5.2262295081967212</c:v>
                </c:pt>
                <c:pt idx="1">
                  <c:v>8.2632711621233863</c:v>
                </c:pt>
                <c:pt idx="2">
                  <c:v>4.7012987012987013</c:v>
                </c:pt>
                <c:pt idx="3">
                  <c:v>5.0074794315632012</c:v>
                </c:pt>
                <c:pt idx="4">
                  <c:v>5.1339285714285712</c:v>
                </c:pt>
                <c:pt idx="5">
                  <c:v>6.9082665541965413</c:v>
                </c:pt>
                <c:pt idx="6">
                  <c:v>4.7878787878787881</c:v>
                </c:pt>
                <c:pt idx="7">
                  <c:v>4.4124203821656049</c:v>
                </c:pt>
                <c:pt idx="8">
                  <c:v>3.6000719510732702</c:v>
                </c:pt>
                <c:pt idx="9">
                  <c:v>3.3282636248415716</c:v>
                </c:pt>
              </c:numCache>
            </c:numRef>
          </c:yVal>
          <c:smooth val="0"/>
          <c:extLst>
            <c:ext xmlns:c15="http://schemas.microsoft.com/office/drawing/2012/chart" uri="{02D57815-91ED-43cb-92C2-25804820EDAC}">
              <c15:datalabelsRange>
                <c15:f>Salary_Vs_Skills!$E$2:$E$12</c15:f>
                <c15:dlblRangeCache>
                  <c:ptCount val="11"/>
                  <c:pt idx="0">
                    <c:v>Senior Data Scientist</c:v>
                  </c:pt>
                  <c:pt idx="1">
                    <c:v>Senior Data Engineer</c:v>
                  </c:pt>
                  <c:pt idx="2">
                    <c:v>Machine Learning Engineer</c:v>
                  </c:pt>
                  <c:pt idx="3">
                    <c:v>Data Scientist</c:v>
                  </c:pt>
                  <c:pt idx="4">
                    <c:v>Software Engineer</c:v>
                  </c:pt>
                  <c:pt idx="5">
                    <c:v>Data Engineer</c:v>
                  </c:pt>
                  <c:pt idx="6">
                    <c:v>Cloud Engineer</c:v>
                  </c:pt>
                  <c:pt idx="7">
                    <c:v>Senior Data Analyst</c:v>
                  </c:pt>
                  <c:pt idx="8">
                    <c:v>Data Analyst</c:v>
                  </c:pt>
                  <c:pt idx="9">
                    <c:v>Business Analyst</c:v>
                  </c:pt>
                </c15:dlblRangeCache>
              </c15:datalabelsRange>
            </c:ext>
            <c:ext xmlns:c16="http://schemas.microsoft.com/office/drawing/2014/chart" uri="{C3380CC4-5D6E-409C-BE32-E72D297353CC}">
              <c16:uniqueId val="{00000000-F887-45F3-996D-3752BEDE708B}"/>
            </c:ext>
          </c:extLst>
        </c:ser>
        <c:dLbls>
          <c:showLegendKey val="0"/>
          <c:showVal val="0"/>
          <c:showCatName val="0"/>
          <c:showSerName val="0"/>
          <c:showPercent val="0"/>
          <c:showBubbleSize val="0"/>
        </c:dLbls>
        <c:axId val="686759967"/>
        <c:axId val="686766687"/>
      </c:scatterChart>
      <c:valAx>
        <c:axId val="686759967"/>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Median</a:t>
                </a:r>
                <a:r>
                  <a:rPr lang="en-CA" baseline="0"/>
                  <a:t> Salary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6766687"/>
        <c:crosses val="autoZero"/>
        <c:crossBetween val="midCat"/>
      </c:valAx>
      <c:valAx>
        <c:axId val="686766687"/>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Average Skills Requested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675996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[Project_2.xlsx]Skill_Salary_Analysis!PivotTable10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What's</a:t>
            </a:r>
            <a:r>
              <a:rPr lang="en-CA" baseline="0"/>
              <a:t> the pay of the Top 10 Skills?</a:t>
            </a:r>
            <a:endParaRPr lang="en-C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C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iamond"/>
          <c:size val="10"/>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noFill/>
            <a:round/>
          </a:ln>
          <a:effectLst/>
        </c:spPr>
        <c:marker>
          <c:symbol val="diamond"/>
          <c:size val="10"/>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Skill_Salary_Analysis!$B$1</c:f>
              <c:strCache>
                <c:ptCount val="1"/>
                <c:pt idx="0">
                  <c:v>Median Salary - Skills</c:v>
                </c:pt>
              </c:strCache>
            </c:strRef>
          </c:tx>
          <c:spPr>
            <a:solidFill>
              <a:schemeClr val="accent1">
                <a:shade val="76000"/>
              </a:schemeClr>
            </a:solidFill>
            <a:ln>
              <a:noFill/>
            </a:ln>
            <a:effectLst/>
          </c:spPr>
          <c:invertIfNegative val="0"/>
          <c:cat>
            <c:strRef>
              <c:f>Skill_Salary_Analysis!$B$1</c:f>
              <c:strCache>
                <c:ptCount val="10"/>
                <c:pt idx="0">
                  <c:v>Python</c:v>
                </c:pt>
                <c:pt idx="1">
                  <c:v>Oracle</c:v>
                </c:pt>
                <c:pt idx="2">
                  <c:v>Tableau</c:v>
                </c:pt>
                <c:pt idx="3">
                  <c:v>Power BI</c:v>
                </c:pt>
                <c:pt idx="4">
                  <c:v>SQL</c:v>
                </c:pt>
                <c:pt idx="5">
                  <c:v>SAS</c:v>
                </c:pt>
                <c:pt idx="6">
                  <c:v>R</c:v>
                </c:pt>
                <c:pt idx="7">
                  <c:v>Powerpoint</c:v>
                </c:pt>
                <c:pt idx="8">
                  <c:v>Excel</c:v>
                </c:pt>
                <c:pt idx="9">
                  <c:v>Word</c:v>
                </c:pt>
              </c:strCache>
            </c:strRef>
          </c:cat>
          <c:val>
            <c:numRef>
              <c:f>Skill_Salary_Analysis!$B$1</c:f>
              <c:numCache>
                <c:formatCode>\$#,##0;\-\$#,##0;\$#,##0</c:formatCode>
                <c:ptCount val="10"/>
                <c:pt idx="0">
                  <c:v>97086.5</c:v>
                </c:pt>
                <c:pt idx="1">
                  <c:v>96923.75</c:v>
                </c:pt>
                <c:pt idx="2">
                  <c:v>92500</c:v>
                </c:pt>
                <c:pt idx="3">
                  <c:v>90000</c:v>
                </c:pt>
                <c:pt idx="4">
                  <c:v>90000</c:v>
                </c:pt>
                <c:pt idx="5">
                  <c:v>90000</c:v>
                </c:pt>
                <c:pt idx="6">
                  <c:v>90000</c:v>
                </c:pt>
                <c:pt idx="7">
                  <c:v>85000</c:v>
                </c:pt>
                <c:pt idx="8">
                  <c:v>84500</c:v>
                </c:pt>
                <c:pt idx="9">
                  <c:v>81682</c:v>
                </c:pt>
              </c:numCache>
            </c:numRef>
          </c:val>
          <c:extLst>
            <c:ext xmlns:c16="http://schemas.microsoft.com/office/drawing/2014/chart" uri="{C3380CC4-5D6E-409C-BE32-E72D297353CC}">
              <c16:uniqueId val="{00000000-9385-459B-A78A-D94D95286C56}"/>
            </c:ext>
          </c:extLst>
        </c:ser>
        <c:dLbls>
          <c:showLegendKey val="0"/>
          <c:showVal val="0"/>
          <c:showCatName val="0"/>
          <c:showSerName val="0"/>
          <c:showPercent val="0"/>
          <c:showBubbleSize val="0"/>
        </c:dLbls>
        <c:gapWidth val="219"/>
        <c:axId val="816592416"/>
        <c:axId val="127853295"/>
      </c:barChart>
      <c:lineChart>
        <c:grouping val="standard"/>
        <c:varyColors val="0"/>
        <c:ser>
          <c:idx val="1"/>
          <c:order val="1"/>
          <c:tx>
            <c:strRef>
              <c:f>Skill_Salary_Analysis!$B$1</c:f>
              <c:strCache>
                <c:ptCount val="1"/>
                <c:pt idx="0">
                  <c:v>Skill Liklihood</c:v>
                </c:pt>
              </c:strCache>
            </c:strRef>
          </c:tx>
          <c:spPr>
            <a:ln w="28575" cap="rnd">
              <a:noFill/>
              <a:round/>
            </a:ln>
            <a:effectLst/>
          </c:spPr>
          <c:marker>
            <c:symbol val="diamond"/>
            <c:size val="10"/>
            <c:spPr>
              <a:solidFill>
                <a:schemeClr val="accent1">
                  <a:tint val="77000"/>
                </a:schemeClr>
              </a:solidFill>
              <a:ln w="9525">
                <a:solidFill>
                  <a:schemeClr val="accent1">
                    <a:tint val="77000"/>
                  </a:schemeClr>
                </a:solidFill>
              </a:ln>
              <a:effectLst/>
            </c:spPr>
          </c:marker>
          <c:cat>
            <c:strRef>
              <c:f>Skill_Salary_Analysis!$B$1</c:f>
              <c:strCache>
                <c:ptCount val="10"/>
                <c:pt idx="0">
                  <c:v>Python</c:v>
                </c:pt>
                <c:pt idx="1">
                  <c:v>Oracle</c:v>
                </c:pt>
                <c:pt idx="2">
                  <c:v>Tableau</c:v>
                </c:pt>
                <c:pt idx="3">
                  <c:v>Power BI</c:v>
                </c:pt>
                <c:pt idx="4">
                  <c:v>SQL</c:v>
                </c:pt>
                <c:pt idx="5">
                  <c:v>SAS</c:v>
                </c:pt>
                <c:pt idx="6">
                  <c:v>R</c:v>
                </c:pt>
                <c:pt idx="7">
                  <c:v>Powerpoint</c:v>
                </c:pt>
                <c:pt idx="8">
                  <c:v>Excel</c:v>
                </c:pt>
                <c:pt idx="9">
                  <c:v>Word</c:v>
                </c:pt>
              </c:strCache>
            </c:strRef>
          </c:cat>
          <c:val>
            <c:numRef>
              <c:f>Skill_Salary_Analysis!$B$1</c:f>
              <c:numCache>
                <c:formatCode>0%</c:formatCode>
                <c:ptCount val="10"/>
                <c:pt idx="0">
                  <c:v>0.27653195826837751</c:v>
                </c:pt>
                <c:pt idx="1">
                  <c:v>6.7873845784866285E-2</c:v>
                </c:pt>
                <c:pt idx="2">
                  <c:v>0.28696486389255305</c:v>
                </c:pt>
                <c:pt idx="3">
                  <c:v>0.1680057560858616</c:v>
                </c:pt>
                <c:pt idx="4">
                  <c:v>0.52500299796138628</c:v>
                </c:pt>
                <c:pt idx="5">
                  <c:v>0.18803213814606068</c:v>
                </c:pt>
                <c:pt idx="6">
                  <c:v>0.16033097493704282</c:v>
                </c:pt>
                <c:pt idx="7">
                  <c:v>9.653435663748651E-2</c:v>
                </c:pt>
                <c:pt idx="8">
                  <c:v>0.41455810049166569</c:v>
                </c:pt>
                <c:pt idx="9">
                  <c:v>0.10420913778630531</c:v>
                </c:pt>
              </c:numCache>
            </c:numRef>
          </c:val>
          <c:smooth val="0"/>
          <c:extLst>
            <c:ext xmlns:c16="http://schemas.microsoft.com/office/drawing/2014/chart" uri="{C3380CC4-5D6E-409C-BE32-E72D297353CC}">
              <c16:uniqueId val="{00000001-9385-459B-A78A-D94D95286C56}"/>
            </c:ext>
          </c:extLst>
        </c:ser>
        <c:dLbls>
          <c:showLegendKey val="0"/>
          <c:showVal val="0"/>
          <c:showCatName val="0"/>
          <c:showSerName val="0"/>
          <c:showPercent val="0"/>
          <c:showBubbleSize val="0"/>
        </c:dLbls>
        <c:marker val="1"/>
        <c:smooth val="0"/>
        <c:axId val="1429464911"/>
        <c:axId val="1429464431"/>
      </c:lineChart>
      <c:catAx>
        <c:axId val="816592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853295"/>
        <c:crosses val="autoZero"/>
        <c:auto val="1"/>
        <c:lblAlgn val="ctr"/>
        <c:lblOffset val="100"/>
        <c:noMultiLvlLbl val="0"/>
      </c:catAx>
      <c:valAx>
        <c:axId val="127853295"/>
        <c:scaling>
          <c:orientation val="minMax"/>
        </c:scaling>
        <c:delete val="0"/>
        <c:axPos val="l"/>
        <c:majorGridlines>
          <c:spPr>
            <a:ln w="9525" cap="flat" cmpd="sng" algn="ctr">
              <a:solidFill>
                <a:schemeClr val="tx1">
                  <a:lumMod val="15000"/>
                  <a:lumOff val="85000"/>
                </a:schemeClr>
              </a:solidFill>
              <a:round/>
            </a:ln>
            <a:effectLst/>
          </c:spPr>
        </c:majorGridlines>
        <c:title>
          <c:tx>
            <c:strRef>
              <c:f>Skill_Salary_Analysis!$B$1</c:f>
              <c:strCache>
                <c:ptCount val="1"/>
                <c:pt idx="0">
                  <c:v>Median Salary - Skills</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592416"/>
        <c:crosses val="autoZero"/>
        <c:crossBetween val="between"/>
      </c:valAx>
      <c:valAx>
        <c:axId val="1429464431"/>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Skill Lilkihood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9464911"/>
        <c:crosses val="max"/>
        <c:crossBetween val="between"/>
      </c:valAx>
      <c:catAx>
        <c:axId val="1429464911"/>
        <c:scaling>
          <c:orientation val="minMax"/>
        </c:scaling>
        <c:delete val="1"/>
        <c:axPos val="b"/>
        <c:numFmt formatCode="General" sourceLinked="1"/>
        <c:majorTickMark val="out"/>
        <c:minorTickMark val="none"/>
        <c:tickLblPos val="nextTo"/>
        <c:crossAx val="1429464431"/>
        <c:crosses val="autoZero"/>
        <c:auto val="1"/>
        <c:lblAlgn val="ctr"/>
        <c:lblOffset val="100"/>
        <c:noMultiLvlLbl val="0"/>
      </c:catAx>
      <c:spPr>
        <a:noFill/>
        <a:ln>
          <a:noFill/>
        </a:ln>
        <a:effectLst/>
      </c:spPr>
    </c:plotArea>
    <c:legend>
      <c:legendPos val="r"/>
      <c:layout>
        <c:manualLayout>
          <c:xMode val="edge"/>
          <c:yMode val="edge"/>
          <c:x val="0.73569361718681026"/>
          <c:y val="4.9023792552447681E-3"/>
          <c:w val="0.16547381536886918"/>
          <c:h val="0.1128640556204919"/>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332528</xdr:colOff>
      <xdr:row>0</xdr:row>
      <xdr:rowOff>0</xdr:rowOff>
    </xdr:from>
    <xdr:to>
      <xdr:col>9</xdr:col>
      <xdr:colOff>482600</xdr:colOff>
      <xdr:row>17</xdr:row>
      <xdr:rowOff>33865</xdr:rowOff>
    </xdr:to>
    <xdr:graphicFrame macro="">
      <xdr:nvGraphicFramePr>
        <xdr:cNvPr id="2" name="Chart 1">
          <a:extLst>
            <a:ext uri="{FF2B5EF4-FFF2-40B4-BE49-F238E27FC236}">
              <a16:creationId xmlns:a16="http://schemas.microsoft.com/office/drawing/2014/main" id="{6D45B3CC-6227-FBD5-1A23-37A380DD56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53340</xdr:colOff>
      <xdr:row>0</xdr:row>
      <xdr:rowOff>0</xdr:rowOff>
    </xdr:from>
    <xdr:to>
      <xdr:col>12</xdr:col>
      <xdr:colOff>601980</xdr:colOff>
      <xdr:row>14</xdr:row>
      <xdr:rowOff>78105</xdr:rowOff>
    </xdr:to>
    <mc:AlternateContent xmlns:mc="http://schemas.openxmlformats.org/markup-compatibility/2006" xmlns:a14="http://schemas.microsoft.com/office/drawing/2010/main">
      <mc:Choice Requires="a14">
        <xdr:graphicFrame macro="">
          <xdr:nvGraphicFramePr>
            <xdr:cNvPr id="3" name="job_title_short">
              <a:extLst>
                <a:ext uri="{FF2B5EF4-FFF2-40B4-BE49-F238E27FC236}">
                  <a16:creationId xmlns:a16="http://schemas.microsoft.com/office/drawing/2014/main" id="{B0AFED21-1446-E36F-6657-15DE989A232E}"/>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7135707" y="0"/>
              <a:ext cx="1827106" cy="2626572"/>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213360</xdr:colOff>
      <xdr:row>0</xdr:row>
      <xdr:rowOff>0</xdr:rowOff>
    </xdr:from>
    <xdr:to>
      <xdr:col>16</xdr:col>
      <xdr:colOff>121920</xdr:colOff>
      <xdr:row>14</xdr:row>
      <xdr:rowOff>78105</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94F00331-A14E-7A49-3EEF-0460563F088C}"/>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9213427" y="0"/>
              <a:ext cx="1826260" cy="2626572"/>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45720</xdr:colOff>
      <xdr:row>0</xdr:row>
      <xdr:rowOff>0</xdr:rowOff>
    </xdr:from>
    <xdr:to>
      <xdr:col>17</xdr:col>
      <xdr:colOff>548640</xdr:colOff>
      <xdr:row>18</xdr:row>
      <xdr:rowOff>49530</xdr:rowOff>
    </xdr:to>
    <xdr:graphicFrame macro="">
      <xdr:nvGraphicFramePr>
        <xdr:cNvPr id="2" name="Chart 1">
          <a:extLst>
            <a:ext uri="{FF2B5EF4-FFF2-40B4-BE49-F238E27FC236}">
              <a16:creationId xmlns:a16="http://schemas.microsoft.com/office/drawing/2014/main" id="{BB8E952B-6680-F9A8-F8FA-A44BF7440B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346710</xdr:colOff>
      <xdr:row>0</xdr:row>
      <xdr:rowOff>0</xdr:rowOff>
    </xdr:from>
    <xdr:to>
      <xdr:col>21</xdr:col>
      <xdr:colOff>250628</xdr:colOff>
      <xdr:row>14</xdr:row>
      <xdr:rowOff>80966</xdr:rowOff>
    </xdr:to>
    <mc:AlternateContent xmlns:mc="http://schemas.openxmlformats.org/markup-compatibility/2006" xmlns:a14="http://schemas.microsoft.com/office/drawing/2010/main">
      <mc:Choice Requires="a14">
        <xdr:graphicFrame macro="">
          <xdr:nvGraphicFramePr>
            <xdr:cNvPr id="3" name="job_country 3">
              <a:extLst>
                <a:ext uri="{FF2B5EF4-FFF2-40B4-BE49-F238E27FC236}">
                  <a16:creationId xmlns:a16="http://schemas.microsoft.com/office/drawing/2014/main" id="{CB7480BB-A69C-4F5E-850A-96E819932263}"/>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14723110" y="0"/>
              <a:ext cx="1827968" cy="2659066"/>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0</xdr:row>
      <xdr:rowOff>0</xdr:rowOff>
    </xdr:from>
    <xdr:to>
      <xdr:col>7</xdr:col>
      <xdr:colOff>548640</xdr:colOff>
      <xdr:row>14</xdr:row>
      <xdr:rowOff>78105</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34F725B7-7C1C-014D-E706-8C0076F81737}"/>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5467350" y="0"/>
              <a:ext cx="1828800" cy="26384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14</xdr:col>
      <xdr:colOff>47037</xdr:colOff>
      <xdr:row>0</xdr:row>
      <xdr:rowOff>0</xdr:rowOff>
    </xdr:from>
    <xdr:to>
      <xdr:col>16</xdr:col>
      <xdr:colOff>596629</xdr:colOff>
      <xdr:row>14</xdr:row>
      <xdr:rowOff>66252</xdr:rowOff>
    </xdr:to>
    <mc:AlternateContent xmlns:mc="http://schemas.openxmlformats.org/markup-compatibility/2006" xmlns:a14="http://schemas.microsoft.com/office/drawing/2010/main">
      <mc:Choice Requires="a14">
        <xdr:graphicFrame macro="">
          <xdr:nvGraphicFramePr>
            <xdr:cNvPr id="2" name="job_title_short 1">
              <a:extLst>
                <a:ext uri="{FF2B5EF4-FFF2-40B4-BE49-F238E27FC236}">
                  <a16:creationId xmlns:a16="http://schemas.microsoft.com/office/drawing/2014/main" id="{FF08AB58-25A3-4269-96DA-1003D4F81468}"/>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10552477" y="0"/>
              <a:ext cx="1829752" cy="2626572"/>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204518</xdr:colOff>
      <xdr:row>0</xdr:row>
      <xdr:rowOff>0</xdr:rowOff>
    </xdr:from>
    <xdr:to>
      <xdr:col>20</xdr:col>
      <xdr:colOff>110539</xdr:colOff>
      <xdr:row>14</xdr:row>
      <xdr:rowOff>66252</xdr:rowOff>
    </xdr:to>
    <mc:AlternateContent xmlns:mc="http://schemas.openxmlformats.org/markup-compatibility/2006" xmlns:a14="http://schemas.microsoft.com/office/drawing/2010/main">
      <mc:Choice Requires="a14">
        <xdr:graphicFrame macro="">
          <xdr:nvGraphicFramePr>
            <xdr:cNvPr id="3" name="job_country 2">
              <a:extLst>
                <a:ext uri="{FF2B5EF4-FFF2-40B4-BE49-F238E27FC236}">
                  <a16:creationId xmlns:a16="http://schemas.microsoft.com/office/drawing/2014/main" id="{C0E3BF54-3704-4E8B-AEDA-4539E55F7AD3}"/>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12630198" y="0"/>
              <a:ext cx="1826261" cy="2626572"/>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336895</xdr:colOff>
      <xdr:row>0</xdr:row>
      <xdr:rowOff>0</xdr:rowOff>
    </xdr:from>
    <xdr:to>
      <xdr:col>13</xdr:col>
      <xdr:colOff>500267</xdr:colOff>
      <xdr:row>20</xdr:row>
      <xdr:rowOff>140137</xdr:rowOff>
    </xdr:to>
    <xdr:graphicFrame macro="">
      <xdr:nvGraphicFramePr>
        <xdr:cNvPr id="4" name="Chart 3">
          <a:extLst>
            <a:ext uri="{FF2B5EF4-FFF2-40B4-BE49-F238E27FC236}">
              <a16:creationId xmlns:a16="http://schemas.microsoft.com/office/drawing/2014/main" id="{ED846483-015E-F9CE-A5CB-55CF34370A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egory Withers" refreshedDate="45995.608936342593" createdVersion="8" refreshedVersion="8" minRefreshableVersion="3" recordCount="0" supportSubquery="1" supportAdvancedDrill="1" xr:uid="{460234F2-10F3-44D5-9B01-F16CFD197CA3}">
  <cacheSource type="external" connectionId="3"/>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6" level="32767"/>
    <cacheField name="[Measures].[Median Salary]" caption="Median Salary" numFmtId="0" hierarchy="27" level="32767"/>
    <cacheField name="[data_jobs_salary].[job_country].[job_country]" caption="job_country" numFmtId="0" hierarchy="12" level="1">
      <sharedItems containsSemiMixedTypes="0" containsNonDate="0" containsString="0"/>
    </cacheField>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lihood]" caption="Skill Lik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egory Withers" refreshedDate="45995.608935763892" createdVersion="8" refreshedVersion="8" minRefreshableVersion="3" recordCount="0" supportSubquery="1" supportAdvancedDrill="1" xr:uid="{A462A9B0-3A33-429E-A16D-9D142B5CAE18}">
  <cacheSource type="external" connectionId="3"/>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7" level="32767"/>
    <cacheField name="[Measures].[Median Salary US]" caption="Median Salary US" numFmtId="0" hierarchy="28" level="32767"/>
    <cacheField name="[Measures].[Median Salary Non-US]" caption="Median Salary Non-US" numFmtId="0" hierarchy="29" level="32767"/>
    <cacheField name="[data_jobs_salary].[job_country].[job_country]" caption="job_country" numFmtId="0" hierarchy="12" level="1">
      <sharedItems containsSemiMixedTypes="0" containsNonDate="0" containsString="0"/>
    </cacheField>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2"/>
      </fieldsUsage>
    </cacheHierarchy>
    <cacheHierarchy uniqueName="[Measures].[Median Salary Non-US]" caption="Median Salary Non-US" measure="1" displayFolder="" measureGroup="data_jobs_salary" count="0" oneField="1">
      <fieldsUsage count="1">
        <fieldUsage x="3"/>
      </fieldsUsage>
    </cacheHierarchy>
    <cacheHierarchy uniqueName="[Measures].[Median Salary - Skills]" caption="Median Salary - Skills" measure="1" displayFolder="" measureGroup="data_jobs_skills" count="0"/>
    <cacheHierarchy uniqueName="[Measures].[Skill Liklihood]" caption="Skill Lik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egory Withers" refreshedDate="45995.611627777776" createdVersion="8" refreshedVersion="8" minRefreshableVersion="3" recordCount="0" supportSubquery="1" supportAdvancedDrill="1" xr:uid="{CECFAB52-B1A7-48FB-A9DE-E8EB36011183}">
  <cacheSource type="external" connectionId="3"/>
  <cacheFields count="5">
    <cacheField name="[data_jobs_skills].[job_skills].[job_skills]" caption="job_skills" numFmtId="0" hierarchy="20" level="1">
      <sharedItems count="10">
        <s v="Excel"/>
        <s v="Oracle"/>
        <s v="Power BI"/>
        <s v="Powerpoint"/>
        <s v="Python"/>
        <s v="R"/>
        <s v="SAS"/>
        <s v="SQL"/>
        <s v="Tableau"/>
        <s v="Word"/>
      </sharedItems>
    </cacheField>
    <cacheField name="[Measures].[Median Salary - Skills]" caption="Median Salary - Skills" numFmtId="0" hierarchy="30"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2" level="1">
      <sharedItems containsSemiMixedTypes="0" containsNonDate="0" containsString="0"/>
    </cacheField>
    <cacheField name="[Measures].[Skill Liklihood]" caption="Skill Liklihood" numFmtId="0" hierarchy="31" level="32767"/>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2"/>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oneField="1">
      <fieldsUsage count="1">
        <fieldUsage x="1"/>
      </fieldsUsage>
    </cacheHierarchy>
    <cacheHierarchy uniqueName="[Measures].[Skill Liklihood]" caption="Skill Liklihood" measure="1" displayFolder="" measureGroup="data_jobs_skills" count="0" oneField="1">
      <fieldsUsage count="1">
        <fieldUsage x="4"/>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egory Withers" refreshedDate="45995.613500925923" createdVersion="8" refreshedVersion="8" minRefreshableVersion="3" recordCount="0" supportSubquery="1" supportAdvancedDrill="1" xr:uid="{6DB1F11D-B5CF-4C96-8292-FC6DA541CCBC}">
  <cacheSource type="external" connectionId="3"/>
  <cacheFields count="4">
    <cacheField name="[data_jobs_skills].[job_skills].[job_skills]" caption="job_skills" numFmtId="0" hierarchy="20" level="1">
      <sharedItems count="10">
        <s v="Excel"/>
        <s v="Oracle"/>
        <s v="Power BI"/>
        <s v="Powerpoint"/>
        <s v="Python"/>
        <s v="R"/>
        <s v="SAS"/>
        <s v="SQL"/>
        <s v="Tableau"/>
        <s v="Word"/>
      </sharedItems>
    </cacheField>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2" level="1">
      <sharedItems containsSemiMixedTypes="0" containsNonDate="0" containsString="0"/>
    </cacheField>
    <cacheField name="[Measures].[Skill Liklihood]" caption="Skill Liklihood" numFmtId="0" hierarchy="31" level="32767"/>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1"/>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count="0"/>
    <cacheHierarchy uniqueName="[Measures].[Skill Liklihood]" caption="Skill Liklihood" measure="1" displayFolder="" measureGroup="data_jobs_skills" count="0" oneField="1">
      <fieldsUsage count="1">
        <fieldUsage x="3"/>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egory Withers" refreshedDate="45993.648829745369" createdVersion="3" refreshedVersion="8" minRefreshableVersion="3" recordCount="0" supportSubquery="1" supportAdvancedDrill="1" xr:uid="{FBED6D28-F118-477C-9246-17442F84D964}">
  <cacheSource type="external" connectionId="3">
    <extLst>
      <ext xmlns:x14="http://schemas.microsoft.com/office/spreadsheetml/2009/9/main" uri="{F057638F-6D5F-4e77-A914-E7F072B9BCA8}">
        <x14:sourceConnection name="ThisWorkbookDataModel"/>
      </ext>
    </extLst>
  </cacheSource>
  <cacheFields count="0"/>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12548950"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egory Withers" refreshedDate="45993.648833217594" createdVersion="3" refreshedVersion="8" minRefreshableVersion="3" recordCount="0" supportSubquery="1" supportAdvancedDrill="1" xr:uid="{7DDBDD3D-6D92-498C-BB77-10BB59C2D205}">
  <cacheSource type="external" connectionId="3">
    <extLst>
      <ext xmlns:x14="http://schemas.microsoft.com/office/spreadsheetml/2009/9/main" uri="{F057638F-6D5F-4e77-A914-E7F072B9BCA8}">
        <x14:sourceConnection name="ThisWorkbookDataModel"/>
      </ext>
    </extLst>
  </cacheSource>
  <cacheFields count="0"/>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2230398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BC85C2-2CB3-4E37-8814-06C226B5602B}" name="PivotTable2" cacheId="3" applyNumberFormats="0" applyBorderFormats="0" applyFontFormats="0" applyPatternFormats="0" applyAlignmentFormats="0" applyWidthHeightFormats="1" dataCaption="Values" tag="e461ecfa-2b0a-45d5-a1f3-7cd82d2b6e71" updatedVersion="8" minRefreshableVersion="3" useAutoFormatting="1" subtotalHiddenItems="1" itemPrintTitles="1" createdVersion="8" indent="0" outline="1" outlineData="1" multipleFieldFilters="0" chartFormat="1">
  <location ref="A1:B12"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1"/>
    </i>
    <i>
      <x v="3"/>
    </i>
    <i>
      <x v="9"/>
    </i>
    <i>
      <x v="5"/>
    </i>
    <i>
      <x v="2"/>
    </i>
    <i>
      <x v="6"/>
    </i>
    <i>
      <x v="4"/>
    </i>
    <i>
      <x v="8"/>
    </i>
    <i>
      <x/>
    </i>
    <i>
      <x v="7"/>
    </i>
    <i t="grand">
      <x/>
    </i>
  </rowItems>
  <colItems count="1">
    <i/>
  </colItems>
  <dataFields count="1">
    <dataField fld="3" subtotal="count" baseField="0" baseItem="0" numFmtId="9"/>
  </dataFields>
  <formats count="1">
    <format dxfId="1">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3">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64B660-79F2-4AF8-8E68-75C27D152874}" name="PivotTable8" cacheId="0" applyNumberFormats="0" applyBorderFormats="0" applyFontFormats="0" applyPatternFormats="0" applyAlignmentFormats="0" applyWidthHeightFormats="1" dataCaption="Values" tag="a2036791-97fe-4919-8b10-5b2eb9ce18fa" updatedVersion="8" minRefreshableVersion="3" useAutoFormatting="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5"/>
    </i>
    <i>
      <x v="4"/>
    </i>
    <i>
      <x v="9"/>
    </i>
    <i>
      <x v="3"/>
    </i>
    <i>
      <x v="1"/>
    </i>
    <i>
      <x v="6"/>
    </i>
    <i>
      <x v="2"/>
    </i>
    <i>
      <x/>
    </i>
    <i t="grand">
      <x/>
    </i>
  </rowItems>
  <colFields count="1">
    <field x="-2"/>
  </colFields>
  <colItems count="2">
    <i>
      <x/>
    </i>
    <i i="1">
      <x v="1"/>
    </i>
  </colItems>
  <dataFields count="2">
    <dataField fld="2" subtotal="count" baseField="0" baseItem="0"/>
    <dataField fld="1" subtotal="count" baseField="0" baseItem="0"/>
  </dataField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7FD0DC-F5FC-42D3-92C2-09790237A974}" name="PivotTable9" cacheId="1" applyNumberFormats="0" applyBorderFormats="0" applyFontFormats="0" applyPatternFormats="0" applyAlignmentFormats="0" applyWidthHeightFormats="1" dataCaption="Values" tag="51da65d3-16ec-4136-879d-f19c96f22976" updatedVersion="8" minRefreshableVersion="3" useAutoFormatting="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89BBCA-91A8-455E-AE67-FEEC6F9CE2C4}" name="PivotTable10" cacheId="2" applyNumberFormats="0" applyBorderFormats="0" applyFontFormats="0" applyPatternFormats="0" applyAlignmentFormats="0" applyWidthHeightFormats="1" dataCaption="Values" tag="a0c81aa5-5006-45c8-9b69-1d01da8db254" updatedVersion="8" minRefreshableVersion="3" useAutoFormatting="1" itemPrintTitles="1" createdVersion="8" indent="0" outline="1" outlineData="1" multipleFieldFilters="0" chartFormat="7">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4"/>
    </i>
    <i>
      <x v="1"/>
    </i>
    <i>
      <x v="8"/>
    </i>
    <i>
      <x v="2"/>
    </i>
    <i>
      <x v="7"/>
    </i>
    <i>
      <x v="6"/>
    </i>
    <i>
      <x v="5"/>
    </i>
    <i>
      <x v="3"/>
    </i>
    <i>
      <x/>
    </i>
    <i>
      <x v="9"/>
    </i>
    <i t="grand">
      <x/>
    </i>
  </rowItems>
  <colFields count="1">
    <field x="-2"/>
  </colFields>
  <colItems count="2">
    <i>
      <x/>
    </i>
    <i i="1">
      <x v="1"/>
    </i>
  </colItems>
  <dataFields count="2">
    <dataField fld="1" subtotal="count" baseField="0" baseItem="0"/>
    <dataField fld="4" subtotal="count" baseField="0" baseItem="0" numFmtId="9"/>
  </dataFields>
  <formats count="1">
    <format dxfId="0">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35">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06736B32-366B-4F64-830D-E78B33024E7C}" sourceName="[data_jobs_salary].[job_title_short]">
  <pivotTables>
    <pivotTable tabId="9" name="PivotTable2"/>
    <pivotTable tabId="12" name="PivotTable10"/>
  </pivotTables>
  <data>
    <olap pivotCacheId="222303983">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FBF8C0C9-C4EA-47B3-9AD8-F7CDF3405B8A}" sourceName="[data_jobs_salary].[job_country]">
  <pivotTables>
    <pivotTable tabId="11" name="PivotTable9"/>
    <pivotTable tabId="10" name="PivotTable8"/>
    <pivotTable tabId="12" name="PivotTable10"/>
    <pivotTable tabId="9" name="PivotTable2"/>
  </pivotTables>
  <data>
    <olap pivotCacheId="1612548950">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mp;[United Stat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DD69B5CA-5354-4493-993D-55CFD689811F}" cache="Slicer_job_title_short" caption="Job Title" level="1" rowHeight="254000"/>
  <slicer name="job_country" xr10:uid="{69517D25-3D2E-4E77-A2C9-CD36DF25FBEA}" cache="Slicer_job_country1" caption="Country" startItem="76" level="1" rowHeight="25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5686E525-178D-409B-AC20-52A82D75136B}" cache="Slicer_job_country1" caption="Country" startItem="43" level="1" rowHeight="254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8DDEF2FA-C5B0-448C-A3BD-5580897D184B}" cache="Slicer_job_country1" caption="Country" level="1" rowHeight="2540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BBA4D8D2-0F17-4D2F-9666-E9451CE24EA5}" cache="Slicer_job_title_short" caption="Job Title" level="1" rowHeight="254000"/>
  <slicer name="job_country 2" xr10:uid="{955AE9E2-E45A-4FD6-BE53-FBE2428C454F}" cache="Slicer_job_country1" caption="Country" startItem="99" level="1" rowHeight="25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6C38D-4B2B-4602-8044-573E3B581A60}">
  <dimension ref="A1:B12"/>
  <sheetViews>
    <sheetView zoomScale="90" zoomScaleNormal="90" workbookViewId="0">
      <selection activeCell="K21" sqref="K21"/>
    </sheetView>
  </sheetViews>
  <sheetFormatPr defaultRowHeight="14.4" x14ac:dyDescent="0.55000000000000004"/>
  <cols>
    <col min="1" max="1" width="12.15625" bestFit="1" customWidth="1"/>
    <col min="2" max="3" width="11.9453125" bestFit="1" customWidth="1"/>
  </cols>
  <sheetData>
    <row r="1" spans="1:2" x14ac:dyDescent="0.55000000000000004">
      <c r="A1" s="1" t="s">
        <v>0</v>
      </c>
      <c r="B1" t="s">
        <v>27</v>
      </c>
    </row>
    <row r="2" spans="1:2" x14ac:dyDescent="0.55000000000000004">
      <c r="A2" s="2" t="s">
        <v>21</v>
      </c>
      <c r="B2" s="5">
        <v>6.7873845784866285E-2</v>
      </c>
    </row>
    <row r="3" spans="1:2" x14ac:dyDescent="0.55000000000000004">
      <c r="A3" s="2" t="s">
        <v>18</v>
      </c>
      <c r="B3" s="5">
        <v>9.653435663748651E-2</v>
      </c>
    </row>
    <row r="4" spans="1:2" x14ac:dyDescent="0.55000000000000004">
      <c r="A4" s="2" t="s">
        <v>19</v>
      </c>
      <c r="B4" s="5">
        <v>0.10420913778630531</v>
      </c>
    </row>
    <row r="5" spans="1:2" x14ac:dyDescent="0.55000000000000004">
      <c r="A5" s="2" t="s">
        <v>14</v>
      </c>
      <c r="B5" s="5">
        <v>0.16033097493704282</v>
      </c>
    </row>
    <row r="6" spans="1:2" x14ac:dyDescent="0.55000000000000004">
      <c r="A6" s="2" t="s">
        <v>20</v>
      </c>
      <c r="B6" s="5">
        <v>0.1680057560858616</v>
      </c>
    </row>
    <row r="7" spans="1:2" x14ac:dyDescent="0.55000000000000004">
      <c r="A7" s="2" t="s">
        <v>12</v>
      </c>
      <c r="B7" s="5">
        <v>0.18803213814606068</v>
      </c>
    </row>
    <row r="8" spans="1:2" x14ac:dyDescent="0.55000000000000004">
      <c r="A8" s="2" t="s">
        <v>16</v>
      </c>
      <c r="B8" s="5">
        <v>0.27653195826837751</v>
      </c>
    </row>
    <row r="9" spans="1:2" x14ac:dyDescent="0.55000000000000004">
      <c r="A9" s="2" t="s">
        <v>15</v>
      </c>
      <c r="B9" s="5">
        <v>0.28696486389255305</v>
      </c>
    </row>
    <row r="10" spans="1:2" x14ac:dyDescent="0.55000000000000004">
      <c r="A10" s="2" t="s">
        <v>13</v>
      </c>
      <c r="B10" s="5">
        <v>0.41455810049166569</v>
      </c>
    </row>
    <row r="11" spans="1:2" x14ac:dyDescent="0.55000000000000004">
      <c r="A11" s="2" t="s">
        <v>17</v>
      </c>
      <c r="B11" s="5">
        <v>0.52500299796138628</v>
      </c>
    </row>
    <row r="12" spans="1:2" x14ac:dyDescent="0.55000000000000004">
      <c r="A12" s="2" t="s">
        <v>11</v>
      </c>
      <c r="B12" s="5">
        <v>2.2880441299916057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EEF9F-9F2D-4FC5-87C1-7E69C7B1B522}">
  <dimension ref="A1:G12"/>
  <sheetViews>
    <sheetView topLeftCell="B1" zoomScale="60" workbookViewId="0">
      <selection activeCell="G1" sqref="E1:G1048576"/>
    </sheetView>
  </sheetViews>
  <sheetFormatPr defaultRowHeight="14.4" x14ac:dyDescent="0.55000000000000004"/>
  <cols>
    <col min="1" max="1" width="21.7890625" bestFit="1" customWidth="1"/>
    <col min="2" max="2" width="12.05078125" bestFit="1" customWidth="1"/>
    <col min="3" max="4" width="11.20703125" bestFit="1" customWidth="1"/>
    <col min="5" max="5" width="21.734375" bestFit="1" customWidth="1"/>
    <col min="6" max="6" width="11.5234375" bestFit="1" customWidth="1"/>
    <col min="7" max="7" width="11.68359375" bestFit="1" customWidth="1"/>
  </cols>
  <sheetData>
    <row r="1" spans="1:7" x14ac:dyDescent="0.55000000000000004">
      <c r="A1" s="1" t="s">
        <v>0</v>
      </c>
      <c r="B1" t="s">
        <v>23</v>
      </c>
      <c r="C1" t="s">
        <v>22</v>
      </c>
      <c r="E1" t="str" cm="1">
        <f t="array" ref="E1:G11">A1:C11</f>
        <v>Row Labels</v>
      </c>
      <c r="F1" t="str">
        <v>Median Salary</v>
      </c>
      <c r="G1" t="str">
        <v>Skills Per Job</v>
      </c>
    </row>
    <row r="2" spans="1:7" x14ac:dyDescent="0.55000000000000004">
      <c r="A2" s="2" t="s">
        <v>9</v>
      </c>
      <c r="B2" s="4">
        <v>155000</v>
      </c>
      <c r="C2" s="3">
        <v>5.2262295081967212</v>
      </c>
      <c r="E2" t="str">
        <v>Senior Data Scientist</v>
      </c>
      <c r="F2">
        <v>155000</v>
      </c>
      <c r="G2">
        <v>5.2262295081967212</v>
      </c>
    </row>
    <row r="3" spans="1:7" x14ac:dyDescent="0.55000000000000004">
      <c r="A3" s="2" t="s">
        <v>8</v>
      </c>
      <c r="B3" s="4">
        <v>150000</v>
      </c>
      <c r="C3" s="3">
        <v>8.2632711621233863</v>
      </c>
      <c r="E3" t="str">
        <v>Senior Data Engineer</v>
      </c>
      <c r="F3">
        <v>150000</v>
      </c>
      <c r="G3">
        <v>8.2632711621233863</v>
      </c>
    </row>
    <row r="4" spans="1:7" x14ac:dyDescent="0.55000000000000004">
      <c r="A4" s="2" t="s">
        <v>6</v>
      </c>
      <c r="B4" s="4">
        <v>150000</v>
      </c>
      <c r="C4" s="3">
        <v>4.7012987012987013</v>
      </c>
      <c r="E4" t="str">
        <v>Machine Learning Engineer</v>
      </c>
      <c r="F4">
        <v>150000</v>
      </c>
      <c r="G4">
        <v>4.7012987012987013</v>
      </c>
    </row>
    <row r="5" spans="1:7" x14ac:dyDescent="0.55000000000000004">
      <c r="A5" s="2" t="s">
        <v>5</v>
      </c>
      <c r="B5" s="4">
        <v>130000</v>
      </c>
      <c r="C5" s="3">
        <v>5.0074794315632012</v>
      </c>
      <c r="E5" t="str">
        <v>Data Scientist</v>
      </c>
      <c r="F5">
        <v>130000</v>
      </c>
      <c r="G5">
        <v>5.0074794315632012</v>
      </c>
    </row>
    <row r="6" spans="1:7" x14ac:dyDescent="0.55000000000000004">
      <c r="A6" s="2" t="s">
        <v>10</v>
      </c>
      <c r="B6" s="4">
        <v>125000</v>
      </c>
      <c r="C6" s="3">
        <v>5.1339285714285712</v>
      </c>
      <c r="E6" t="str">
        <v>Software Engineer</v>
      </c>
      <c r="F6">
        <v>125000</v>
      </c>
      <c r="G6">
        <v>5.1339285714285712</v>
      </c>
    </row>
    <row r="7" spans="1:7" x14ac:dyDescent="0.55000000000000004">
      <c r="A7" s="2" t="s">
        <v>4</v>
      </c>
      <c r="B7" s="4">
        <v>125000</v>
      </c>
      <c r="C7" s="3">
        <v>6.9082665541965413</v>
      </c>
      <c r="E7" t="str">
        <v>Data Engineer</v>
      </c>
      <c r="F7">
        <v>125000</v>
      </c>
      <c r="G7">
        <v>6.9082665541965413</v>
      </c>
    </row>
    <row r="8" spans="1:7" x14ac:dyDescent="0.55000000000000004">
      <c r="A8" s="2" t="s">
        <v>2</v>
      </c>
      <c r="B8" s="4">
        <v>115000</v>
      </c>
      <c r="C8" s="3">
        <v>4.7878787878787881</v>
      </c>
      <c r="E8" t="str">
        <v>Cloud Engineer</v>
      </c>
      <c r="F8">
        <v>115000</v>
      </c>
      <c r="G8">
        <v>4.7878787878787881</v>
      </c>
    </row>
    <row r="9" spans="1:7" x14ac:dyDescent="0.55000000000000004">
      <c r="A9" s="2" t="s">
        <v>7</v>
      </c>
      <c r="B9" s="4">
        <v>110000</v>
      </c>
      <c r="C9" s="3">
        <v>4.4124203821656049</v>
      </c>
      <c r="E9" t="str">
        <v>Senior Data Analyst</v>
      </c>
      <c r="F9">
        <v>110000</v>
      </c>
      <c r="G9">
        <v>4.4124203821656049</v>
      </c>
    </row>
    <row r="10" spans="1:7" x14ac:dyDescent="0.55000000000000004">
      <c r="A10" s="2" t="s">
        <v>3</v>
      </c>
      <c r="B10" s="4">
        <v>90000</v>
      </c>
      <c r="C10" s="3">
        <v>3.6000719510732702</v>
      </c>
      <c r="E10" t="str">
        <v>Data Analyst</v>
      </c>
      <c r="F10">
        <v>90000</v>
      </c>
      <c r="G10">
        <v>3.6000719510732702</v>
      </c>
    </row>
    <row r="11" spans="1:7" x14ac:dyDescent="0.55000000000000004">
      <c r="A11" s="2" t="s">
        <v>1</v>
      </c>
      <c r="B11" s="4">
        <v>90000</v>
      </c>
      <c r="C11" s="3">
        <v>3.3282636248415716</v>
      </c>
      <c r="E11" t="str">
        <v>Business Analyst</v>
      </c>
      <c r="F11">
        <v>90000</v>
      </c>
      <c r="G11">
        <v>3.3282636248415716</v>
      </c>
    </row>
    <row r="12" spans="1:7" x14ac:dyDescent="0.55000000000000004">
      <c r="A12" s="2" t="s">
        <v>11</v>
      </c>
      <c r="B12" s="4">
        <v>118940</v>
      </c>
      <c r="C12" s="3">
        <v>5.0095063839942719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256C8-1D10-4A8E-B243-027853291719}">
  <dimension ref="A1:D12"/>
  <sheetViews>
    <sheetView workbookViewId="0"/>
  </sheetViews>
  <sheetFormatPr defaultRowHeight="14.4" x14ac:dyDescent="0.55000000000000004"/>
  <cols>
    <col min="1" max="1" width="21.734375" bestFit="1" customWidth="1"/>
    <col min="2" max="2" width="11.89453125" bestFit="1" customWidth="1"/>
    <col min="3" max="3" width="14.578125" bestFit="1" customWidth="1"/>
    <col min="4" max="4" width="18.47265625" bestFit="1" customWidth="1"/>
  </cols>
  <sheetData>
    <row r="1" spans="1:4" x14ac:dyDescent="0.55000000000000004">
      <c r="A1" s="1" t="s">
        <v>0</v>
      </c>
      <c r="B1" t="s">
        <v>23</v>
      </c>
      <c r="C1" t="s">
        <v>24</v>
      </c>
      <c r="D1" t="s">
        <v>25</v>
      </c>
    </row>
    <row r="2" spans="1:4" x14ac:dyDescent="0.55000000000000004">
      <c r="A2" s="2" t="s">
        <v>1</v>
      </c>
      <c r="B2" s="4">
        <v>90000</v>
      </c>
      <c r="C2" s="4">
        <v>90000</v>
      </c>
      <c r="D2" s="4">
        <v>75000</v>
      </c>
    </row>
    <row r="3" spans="1:4" x14ac:dyDescent="0.55000000000000004">
      <c r="A3" s="2" t="s">
        <v>2</v>
      </c>
      <c r="B3" s="4">
        <v>115000</v>
      </c>
      <c r="C3" s="4">
        <v>115000</v>
      </c>
      <c r="D3" s="4">
        <v>89100</v>
      </c>
    </row>
    <row r="4" spans="1:4" x14ac:dyDescent="0.55000000000000004">
      <c r="A4" s="2" t="s">
        <v>3</v>
      </c>
      <c r="B4" s="4">
        <v>90000</v>
      </c>
      <c r="C4" s="4">
        <v>90000</v>
      </c>
      <c r="D4" s="4">
        <v>90000</v>
      </c>
    </row>
    <row r="5" spans="1:4" x14ac:dyDescent="0.55000000000000004">
      <c r="A5" s="2" t="s">
        <v>4</v>
      </c>
      <c r="B5" s="4">
        <v>125000</v>
      </c>
      <c r="C5" s="4">
        <v>125000</v>
      </c>
      <c r="D5" s="4">
        <v>123500</v>
      </c>
    </row>
    <row r="6" spans="1:4" x14ac:dyDescent="0.55000000000000004">
      <c r="A6" s="2" t="s">
        <v>5</v>
      </c>
      <c r="B6" s="4">
        <v>130000</v>
      </c>
      <c r="C6" s="4">
        <v>130000</v>
      </c>
      <c r="D6" s="4">
        <v>119550</v>
      </c>
    </row>
    <row r="7" spans="1:4" x14ac:dyDescent="0.55000000000000004">
      <c r="A7" s="2" t="s">
        <v>6</v>
      </c>
      <c r="B7" s="4">
        <v>150000</v>
      </c>
      <c r="C7" s="4">
        <v>150000</v>
      </c>
      <c r="D7" s="4">
        <v>101029</v>
      </c>
    </row>
    <row r="8" spans="1:4" x14ac:dyDescent="0.55000000000000004">
      <c r="A8" s="2" t="s">
        <v>7</v>
      </c>
      <c r="B8" s="4">
        <v>110000</v>
      </c>
      <c r="C8" s="4">
        <v>110000</v>
      </c>
      <c r="D8" s="4">
        <v>111175</v>
      </c>
    </row>
    <row r="9" spans="1:4" x14ac:dyDescent="0.55000000000000004">
      <c r="A9" s="2" t="s">
        <v>8</v>
      </c>
      <c r="B9" s="4">
        <v>150000</v>
      </c>
      <c r="C9" s="4">
        <v>150000</v>
      </c>
      <c r="D9" s="4">
        <v>147500</v>
      </c>
    </row>
    <row r="10" spans="1:4" x14ac:dyDescent="0.55000000000000004">
      <c r="A10" s="2" t="s">
        <v>9</v>
      </c>
      <c r="B10" s="4">
        <v>155000</v>
      </c>
      <c r="C10" s="4">
        <v>155000</v>
      </c>
      <c r="D10" s="4">
        <v>155000</v>
      </c>
    </row>
    <row r="11" spans="1:4" x14ac:dyDescent="0.55000000000000004">
      <c r="A11" s="2" t="s">
        <v>10</v>
      </c>
      <c r="B11" s="4">
        <v>125000</v>
      </c>
      <c r="C11" s="4">
        <v>125000</v>
      </c>
      <c r="D11" s="4">
        <v>89100</v>
      </c>
    </row>
    <row r="12" spans="1:4" x14ac:dyDescent="0.55000000000000004">
      <c r="A12" s="2" t="s">
        <v>11</v>
      </c>
      <c r="B12" s="4">
        <v>118940</v>
      </c>
      <c r="C12" s="4">
        <v>118940</v>
      </c>
      <c r="D12"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BDD25-235A-4A62-8947-4009D4599439}">
  <dimension ref="A1:C12"/>
  <sheetViews>
    <sheetView tabSelected="1" zoomScale="75" zoomScaleNormal="100" workbookViewId="0">
      <selection activeCell="P22" sqref="P22"/>
    </sheetView>
  </sheetViews>
  <sheetFormatPr defaultRowHeight="14.4" x14ac:dyDescent="0.55000000000000004"/>
  <cols>
    <col min="1" max="1" width="12" bestFit="1" customWidth="1"/>
    <col min="2" max="2" width="17.734375" bestFit="1" customWidth="1"/>
    <col min="3" max="5" width="11.9453125" bestFit="1" customWidth="1"/>
  </cols>
  <sheetData>
    <row r="1" spans="1:3" x14ac:dyDescent="0.55000000000000004">
      <c r="A1" s="1" t="s">
        <v>0</v>
      </c>
      <c r="B1" t="s">
        <v>26</v>
      </c>
      <c r="C1" t="s">
        <v>27</v>
      </c>
    </row>
    <row r="2" spans="1:3" x14ac:dyDescent="0.55000000000000004">
      <c r="A2" s="2" t="s">
        <v>16</v>
      </c>
      <c r="B2" s="4">
        <v>97086.5</v>
      </c>
      <c r="C2" s="5">
        <v>0.27653195826837751</v>
      </c>
    </row>
    <row r="3" spans="1:3" x14ac:dyDescent="0.55000000000000004">
      <c r="A3" s="2" t="s">
        <v>21</v>
      </c>
      <c r="B3" s="4">
        <v>96923.75</v>
      </c>
      <c r="C3" s="5">
        <v>6.7873845784866285E-2</v>
      </c>
    </row>
    <row r="4" spans="1:3" x14ac:dyDescent="0.55000000000000004">
      <c r="A4" s="2" t="s">
        <v>15</v>
      </c>
      <c r="B4" s="4">
        <v>92500</v>
      </c>
      <c r="C4" s="5">
        <v>0.28696486389255305</v>
      </c>
    </row>
    <row r="5" spans="1:3" x14ac:dyDescent="0.55000000000000004">
      <c r="A5" s="2" t="s">
        <v>20</v>
      </c>
      <c r="B5" s="4">
        <v>90000</v>
      </c>
      <c r="C5" s="5">
        <v>0.1680057560858616</v>
      </c>
    </row>
    <row r="6" spans="1:3" x14ac:dyDescent="0.55000000000000004">
      <c r="A6" s="2" t="s">
        <v>17</v>
      </c>
      <c r="B6" s="4">
        <v>90000</v>
      </c>
      <c r="C6" s="5">
        <v>0.52500299796138628</v>
      </c>
    </row>
    <row r="7" spans="1:3" x14ac:dyDescent="0.55000000000000004">
      <c r="A7" s="2" t="s">
        <v>12</v>
      </c>
      <c r="B7" s="4">
        <v>90000</v>
      </c>
      <c r="C7" s="5">
        <v>0.18803213814606068</v>
      </c>
    </row>
    <row r="8" spans="1:3" x14ac:dyDescent="0.55000000000000004">
      <c r="A8" s="2" t="s">
        <v>14</v>
      </c>
      <c r="B8" s="4">
        <v>90000</v>
      </c>
      <c r="C8" s="5">
        <v>0.16033097493704282</v>
      </c>
    </row>
    <row r="9" spans="1:3" x14ac:dyDescent="0.55000000000000004">
      <c r="A9" s="2" t="s">
        <v>18</v>
      </c>
      <c r="B9" s="4">
        <v>85000</v>
      </c>
      <c r="C9" s="5">
        <v>9.653435663748651E-2</v>
      </c>
    </row>
    <row r="10" spans="1:3" x14ac:dyDescent="0.55000000000000004">
      <c r="A10" s="2" t="s">
        <v>13</v>
      </c>
      <c r="B10" s="4">
        <v>84500</v>
      </c>
      <c r="C10" s="5">
        <v>0.41455810049166569</v>
      </c>
    </row>
    <row r="11" spans="1:3" x14ac:dyDescent="0.55000000000000004">
      <c r="A11" s="2" t="s">
        <v>19</v>
      </c>
      <c r="B11" s="4">
        <v>81682</v>
      </c>
      <c r="C11" s="5">
        <v>0.10420913778630531</v>
      </c>
    </row>
    <row r="12" spans="1:3" x14ac:dyDescent="0.55000000000000004">
      <c r="A12" s="2" t="s">
        <v>11</v>
      </c>
      <c r="B12" s="4">
        <v>90000</v>
      </c>
      <c r="C12" s="5">
        <v>2.2880441299916057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0BFBBEFD-DC30-4EF6-A8FF-A6885E974841}">
  <ds:schemaRefs/>
</ds:datastoreItem>
</file>

<file path=customXml/itemProps2.xml><?xml version="1.0" encoding="utf-8"?>
<ds:datastoreItem xmlns:ds="http://schemas.openxmlformats.org/officeDocument/2006/customXml" ds:itemID="{B7EE133F-4BB9-4395-9AD9-BFAFC07DF416}">
  <ds:schemaRefs/>
</ds:datastoreItem>
</file>

<file path=customXml/itemProps3.xml><?xml version="1.0" encoding="utf-8"?>
<ds:datastoreItem xmlns:ds="http://schemas.openxmlformats.org/officeDocument/2006/customXml" ds:itemID="{C9B9A7D7-508C-493C-85E7-FE00832E3830}">
  <ds:schemaRefs/>
</ds:datastoreItem>
</file>

<file path=customXml/itemProps4.xml><?xml version="1.0" encoding="utf-8"?>
<ds:datastoreItem xmlns:ds="http://schemas.openxmlformats.org/officeDocument/2006/customXml" ds:itemID="{1950EC19-9BF3-4963-9342-C35AD4AAADC5}">
  <ds:schemaRefs/>
</ds:datastoreItem>
</file>

<file path=customXml/itemProps5.xml><?xml version="1.0" encoding="utf-8"?>
<ds:datastoreItem xmlns:ds="http://schemas.openxmlformats.org/officeDocument/2006/customXml" ds:itemID="{A706CD2D-B9BF-49DE-83AC-14FD9D753124}">
  <ds:schemaRefs/>
</ds:datastoreItem>
</file>

<file path=customXml/itemProps6.xml><?xml version="1.0" encoding="utf-8"?>
<ds:datastoreItem xmlns:ds="http://schemas.openxmlformats.org/officeDocument/2006/customXml" ds:itemID="{AAA79675-D4CA-453D-989E-1317583F83CB}">
  <ds:schemaRefs/>
</ds:datastoreItem>
</file>

<file path=customXml/itemProps7.xml><?xml version="1.0" encoding="utf-8"?>
<ds:datastoreItem xmlns:ds="http://schemas.openxmlformats.org/officeDocument/2006/customXml" ds:itemID="{634D7693-9576-4E73-BA8B-8045F414724C}">
  <ds:schemaRefs/>
</ds:datastoreItem>
</file>

<file path=customXml/itemProps8.xml><?xml version="1.0" encoding="utf-8"?>
<ds:datastoreItem xmlns:ds="http://schemas.openxmlformats.org/officeDocument/2006/customXml" ds:itemID="{C7D346C0-1384-47F3-BF6D-DF464AD0DC01}">
  <ds:schemaRefs/>
</ds:datastoreItem>
</file>

<file path=customXml/itemProps9.xml><?xml version="1.0" encoding="utf-8"?>
<ds:datastoreItem xmlns:ds="http://schemas.openxmlformats.org/officeDocument/2006/customXml" ds:itemID="{17ABB47B-0152-4A41-859F-623346E4C980}">
  <ds:schemaRefs/>
</ds:datastoreItem>
</file>

<file path=customXml/itemProps10.xml><?xml version="1.0" encoding="utf-8"?>
<ds:datastoreItem xmlns:ds="http://schemas.openxmlformats.org/officeDocument/2006/customXml" ds:itemID="{D87F1D3B-717F-4546-B7BD-05EAE26EE594}">
  <ds:schemaRefs/>
</ds:datastoreItem>
</file>

<file path=customXml/itemProps11.xml><?xml version="1.0" encoding="utf-8"?>
<ds:datastoreItem xmlns:ds="http://schemas.openxmlformats.org/officeDocument/2006/customXml" ds:itemID="{E017E696-4C63-4E87-ADFE-709194120199}">
  <ds:schemaRefs/>
</ds:datastoreItem>
</file>

<file path=customXml/itemProps12.xml><?xml version="1.0" encoding="utf-8"?>
<ds:datastoreItem xmlns:ds="http://schemas.openxmlformats.org/officeDocument/2006/customXml" ds:itemID="{CEC7296C-3C33-4E4C-BA1D-1B6CF2E0ACD1}">
  <ds:schemaRefs/>
</ds:datastoreItem>
</file>

<file path=customXml/itemProps13.xml><?xml version="1.0" encoding="utf-8"?>
<ds:datastoreItem xmlns:ds="http://schemas.openxmlformats.org/officeDocument/2006/customXml" ds:itemID="{A802F4D3-CAA6-4BD3-A6E4-BF36E07490A7}">
  <ds:schemaRefs/>
</ds:datastoreItem>
</file>

<file path=customXml/itemProps14.xml><?xml version="1.0" encoding="utf-8"?>
<ds:datastoreItem xmlns:ds="http://schemas.openxmlformats.org/officeDocument/2006/customXml" ds:itemID="{ADE792ED-575E-4146-A29C-D9D473FA07C7}">
  <ds:schemaRefs/>
</ds:datastoreItem>
</file>

<file path=customXml/itemProps15.xml><?xml version="1.0" encoding="utf-8"?>
<ds:datastoreItem xmlns:ds="http://schemas.openxmlformats.org/officeDocument/2006/customXml" ds:itemID="{50424987-033B-43AA-A1BF-9549515650CE}">
  <ds:schemaRefs/>
</ds:datastoreItem>
</file>

<file path=customXml/itemProps16.xml><?xml version="1.0" encoding="utf-8"?>
<ds:datastoreItem xmlns:ds="http://schemas.openxmlformats.org/officeDocument/2006/customXml" ds:itemID="{FD19DB90-ADE5-46F0-87F5-732559ECCF8A}">
  <ds:schemaRefs/>
</ds:datastoreItem>
</file>

<file path=customXml/itemProps17.xml><?xml version="1.0" encoding="utf-8"?>
<ds:datastoreItem xmlns:ds="http://schemas.openxmlformats.org/officeDocument/2006/customXml" ds:itemID="{7355E0E4-3885-4BB6-BD38-CC3B04D770BD}">
  <ds:schemaRefs/>
</ds:datastoreItem>
</file>

<file path=customXml/itemProps18.xml><?xml version="1.0" encoding="utf-8"?>
<ds:datastoreItem xmlns:ds="http://schemas.openxmlformats.org/officeDocument/2006/customXml" ds:itemID="{00E92C89-DF88-4564-9A8B-7800DB90D49E}">
  <ds:schemaRefs/>
</ds:datastoreItem>
</file>

<file path=customXml/itemProps19.xml><?xml version="1.0" encoding="utf-8"?>
<ds:datastoreItem xmlns:ds="http://schemas.openxmlformats.org/officeDocument/2006/customXml" ds:itemID="{617DE165-59D0-4F88-8669-3505260E5F82}">
  <ds:schemaRefs/>
</ds:datastoreItem>
</file>

<file path=customXml/itemProps20.xml><?xml version="1.0" encoding="utf-8"?>
<ds:datastoreItem xmlns:ds="http://schemas.openxmlformats.org/officeDocument/2006/customXml" ds:itemID="{0A557CE0-EF89-48D4-83B7-BBF1F51BCD28}">
  <ds:schemaRefs/>
</ds:datastoreItem>
</file>

<file path=customXml/itemProps21.xml><?xml version="1.0" encoding="utf-8"?>
<ds:datastoreItem xmlns:ds="http://schemas.openxmlformats.org/officeDocument/2006/customXml" ds:itemID="{BD602CFA-AE79-4E58-84FF-FCCAB5AB4999}">
  <ds:schemaRefs>
    <ds:schemaRef ds:uri="http://schemas.microsoft.com/DataMashup"/>
  </ds:schemaRefs>
</ds:datastoreItem>
</file>

<file path=customXml/itemProps22.xml><?xml version="1.0" encoding="utf-8"?>
<ds:datastoreItem xmlns:ds="http://schemas.openxmlformats.org/officeDocument/2006/customXml" ds:itemID="{C7C0F512-8637-4301-BA21-68F16F10AB6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Skill_Job_Analysis</vt:lpstr>
      <vt:lpstr>Salary_Vs_Skills</vt:lpstr>
      <vt:lpstr>Salary_Analysis</vt:lpstr>
      <vt:lpstr>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 Withers</dc:creator>
  <cp:lastModifiedBy>Greg Withers</cp:lastModifiedBy>
  <dcterms:created xsi:type="dcterms:W3CDTF">2025-11-23T17:45:34Z</dcterms:created>
  <dcterms:modified xsi:type="dcterms:W3CDTF">2025-12-05T20:49:22Z</dcterms:modified>
</cp:coreProperties>
</file>