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D:\Наука\ДНЗ\"/>
    </mc:Choice>
  </mc:AlternateContent>
  <xr:revisionPtr revIDLastSave="0" documentId="8_{F2D292DF-4CF2-46FF-BF36-3BCE8F28EBC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ILVACO" sheetId="1" r:id="rId1"/>
    <sheet name="Circuit Model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8" i="1" l="1"/>
  <c r="J38" i="1"/>
  <c r="I38" i="1"/>
  <c r="H38" i="1"/>
  <c r="G38" i="1"/>
  <c r="F38" i="1"/>
  <c r="D38" i="1"/>
  <c r="B38" i="1"/>
  <c r="C20" i="1"/>
  <c r="D20" i="1"/>
  <c r="E20" i="1"/>
  <c r="F20" i="1"/>
  <c r="G20" i="1"/>
  <c r="H20" i="1"/>
  <c r="I20" i="1"/>
  <c r="J20" i="1"/>
  <c r="K20" i="1"/>
  <c r="L20" i="1"/>
  <c r="M20" i="1"/>
  <c r="B20" i="1"/>
</calcChain>
</file>

<file path=xl/sharedStrings.xml><?xml version="1.0" encoding="utf-8"?>
<sst xmlns="http://schemas.openxmlformats.org/spreadsheetml/2006/main" count="104" uniqueCount="72">
  <si>
    <t>Spice Model Parameters</t>
  </si>
  <si>
    <t>Run #:</t>
  </si>
  <si>
    <t>First Pass</t>
  </si>
  <si>
    <t>Optimized</t>
  </si>
  <si>
    <t>N</t>
  </si>
  <si>
    <r>
      <t>R</t>
    </r>
    <r>
      <rPr>
        <b/>
        <vertAlign val="subscript"/>
        <sz val="10"/>
        <rFont val="Arial"/>
        <family val="2"/>
      </rPr>
      <t>S</t>
    </r>
  </si>
  <si>
    <r>
      <t>I</t>
    </r>
    <r>
      <rPr>
        <b/>
        <vertAlign val="subscript"/>
        <sz val="10"/>
        <rFont val="Arial"/>
        <family val="2"/>
      </rPr>
      <t>S</t>
    </r>
  </si>
  <si>
    <r>
      <t>I</t>
    </r>
    <r>
      <rPr>
        <b/>
        <vertAlign val="subscript"/>
        <sz val="10"/>
        <rFont val="Arial"/>
        <family val="2"/>
      </rPr>
      <t>K</t>
    </r>
  </si>
  <si>
    <t>BV</t>
  </si>
  <si>
    <t>IBV</t>
  </si>
  <si>
    <r>
      <t>C</t>
    </r>
    <r>
      <rPr>
        <b/>
        <vertAlign val="subscript"/>
        <sz val="10"/>
        <rFont val="Arial"/>
        <family val="2"/>
      </rPr>
      <t>t</t>
    </r>
  </si>
  <si>
    <r>
      <t>C</t>
    </r>
    <r>
      <rPr>
        <b/>
        <vertAlign val="subscript"/>
        <sz val="10"/>
        <rFont val="Arial"/>
        <family val="2"/>
      </rPr>
      <t>JO</t>
    </r>
  </si>
  <si>
    <r>
      <t>V</t>
    </r>
    <r>
      <rPr>
        <b/>
        <vertAlign val="subscript"/>
        <sz val="10"/>
        <rFont val="Arial"/>
        <family val="2"/>
      </rPr>
      <t>J</t>
    </r>
  </si>
  <si>
    <t>M</t>
  </si>
  <si>
    <t>FC</t>
  </si>
  <si>
    <t>Cpar_Cj</t>
  </si>
  <si>
    <t>W</t>
  </si>
  <si>
    <t>(Volts)</t>
  </si>
  <si>
    <t>(pF)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</si>
  <si>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</si>
  <si>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</si>
  <si>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</si>
  <si>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</si>
  <si>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</si>
  <si>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</si>
  <si>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</si>
  <si>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</si>
  <si>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</si>
  <si>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</si>
  <si>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A</t>
  </si>
  <si>
    <r>
      <t>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</rPr>
      <t>A)</t>
    </r>
  </si>
  <si>
    <t>Fixed</t>
  </si>
  <si>
    <t>Average</t>
  </si>
  <si>
    <t>Freq = 1 GHz</t>
  </si>
  <si>
    <t>Freq = 100 MHz</t>
  </si>
  <si>
    <t>V = 0V</t>
  </si>
  <si>
    <t>V = 5V</t>
  </si>
  <si>
    <t>V = 10 V</t>
  </si>
  <si>
    <t>Diode ##</t>
  </si>
  <si>
    <t>I = 20 mA</t>
  </si>
  <si>
    <t xml:space="preserve">Rs </t>
  </si>
  <si>
    <t>Ls</t>
  </si>
  <si>
    <t>Cs</t>
  </si>
  <si>
    <t>Rs</t>
  </si>
  <si>
    <t xml:space="preserve">millohms </t>
  </si>
  <si>
    <t>nH</t>
  </si>
  <si>
    <t>pF</t>
  </si>
  <si>
    <t>average</t>
  </si>
  <si>
    <t>Intrinsic Diode Model:</t>
  </si>
  <si>
    <t>Parasitics:</t>
  </si>
  <si>
    <t>(A)</t>
  </si>
  <si>
    <t>(F)</t>
  </si>
  <si>
    <t>Ohm</t>
  </si>
  <si>
    <t>MA44769-287T</t>
  </si>
  <si>
    <t>7141001C</t>
  </si>
  <si>
    <t>WAFC</t>
  </si>
  <si>
    <t>Step Recovery Diodes</t>
  </si>
  <si>
    <t>MA44769</t>
  </si>
  <si>
    <t>lost</t>
  </si>
  <si>
    <t>N = 1.1</t>
  </si>
  <si>
    <t>CJO = 0.89 pF</t>
  </si>
  <si>
    <t>Vj = 0.4 V</t>
  </si>
  <si>
    <t>FC = 0.5</t>
  </si>
  <si>
    <t>BV = 42.6 V</t>
  </si>
  <si>
    <t>M = 0.2</t>
  </si>
  <si>
    <t>Rs = 0.8 Ohms</t>
  </si>
  <si>
    <t>Ls = 1.5 nH</t>
  </si>
  <si>
    <t>Spice Model MA44769-287T</t>
  </si>
  <si>
    <t>Spice Model MAVR-044769-12790T</t>
  </si>
  <si>
    <t>Ls = 0.5 nH</t>
  </si>
  <si>
    <t>Cp = 0.1 pF</t>
  </si>
  <si>
    <t>Cp = 0.15pF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</si>
</sst>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E+00"/>
  </numFmts>
  <fonts count="12" x14ac:knownFonts="1">
    <font>
      <sz val="10"/>
      <name val="Arial"/>
    </font>
    <font>
      <b/>
      <sz val="10"/>
      <name val="Arial"/>
    </font>
    <font>
      <b/>
      <vertAlign val="subscript"/>
      <sz val="10"/>
      <name val="Arial"/>
      <family val="2"/>
    </font>
    <font>
      <b/>
      <sz val="10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i/>
      <u/>
      <sz val="12"/>
      <name val="Arial"/>
      <family val="2"/>
    </font>
    <font>
      <b/>
      <sz val="12"/>
      <name val="Arial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0" fillId="0" borderId="1" xfId="0" applyNumberFormat="1" applyBorder="1" applyAlignment="1" applyProtection="1">
      <alignment horizontal="center"/>
      <protection locked="0"/>
    </xf>
    <xf numFmtId="1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/>
    </xf>
    <xf numFmtId="11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1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4</xdr:row>
      <xdr:rowOff>7620</xdr:rowOff>
    </xdr:from>
    <xdr:to>
      <xdr:col>2</xdr:col>
      <xdr:colOff>495300</xdr:colOff>
      <xdr:row>4</xdr:row>
      <xdr:rowOff>91440</xdr:rowOff>
    </xdr:to>
    <xdr:sp macro="" textlink="">
      <xdr:nvSpPr>
        <xdr:cNvPr id="1025" name="Oval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ChangeArrowheads="1"/>
        </xdr:cNvSpPr>
      </xdr:nvSpPr>
      <xdr:spPr bwMode="auto">
        <a:xfrm>
          <a:off x="1653540" y="800100"/>
          <a:ext cx="91440" cy="8382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411480</xdr:colOff>
      <xdr:row>14</xdr:row>
      <xdr:rowOff>144780</xdr:rowOff>
    </xdr:from>
    <xdr:to>
      <xdr:col>2</xdr:col>
      <xdr:colOff>495300</xdr:colOff>
      <xdr:row>15</xdr:row>
      <xdr:rowOff>68580</xdr:rowOff>
    </xdr:to>
    <xdr:sp macro="" textlink="">
      <xdr:nvSpPr>
        <xdr:cNvPr id="1026" name="Oval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>
          <a:spLocks noChangeArrowheads="1"/>
        </xdr:cNvSpPr>
      </xdr:nvSpPr>
      <xdr:spPr bwMode="auto">
        <a:xfrm>
          <a:off x="1661160" y="2918460"/>
          <a:ext cx="83820" cy="12192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289560</xdr:colOff>
      <xdr:row>7</xdr:row>
      <xdr:rowOff>91440</xdr:rowOff>
    </xdr:from>
    <xdr:to>
      <xdr:col>1</xdr:col>
      <xdr:colOff>457200</xdr:colOff>
      <xdr:row>7</xdr:row>
      <xdr:rowOff>91440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>
          <a:spLocks noChangeShapeType="1"/>
        </xdr:cNvSpPr>
      </xdr:nvSpPr>
      <xdr:spPr bwMode="auto">
        <a:xfrm>
          <a:off x="914400" y="1478280"/>
          <a:ext cx="1676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289560</xdr:colOff>
      <xdr:row>8</xdr:row>
      <xdr:rowOff>7620</xdr:rowOff>
    </xdr:from>
    <xdr:to>
      <xdr:col>1</xdr:col>
      <xdr:colOff>457200</xdr:colOff>
      <xdr:row>8</xdr:row>
      <xdr:rowOff>7620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>
          <a:spLocks noChangeShapeType="1"/>
        </xdr:cNvSpPr>
      </xdr:nvSpPr>
      <xdr:spPr bwMode="auto">
        <a:xfrm>
          <a:off x="914400" y="1592580"/>
          <a:ext cx="1676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449580</xdr:colOff>
      <xdr:row>4</xdr:row>
      <xdr:rowOff>91440</xdr:rowOff>
    </xdr:from>
    <xdr:to>
      <xdr:col>2</xdr:col>
      <xdr:colOff>449580</xdr:colOff>
      <xdr:row>5</xdr:row>
      <xdr:rowOff>76200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>
          <a:spLocks noChangeShapeType="1"/>
        </xdr:cNvSpPr>
      </xdr:nvSpPr>
      <xdr:spPr bwMode="auto">
        <a:xfrm>
          <a:off x="1699260" y="883920"/>
          <a:ext cx="0" cy="1828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373380</xdr:colOff>
      <xdr:row>4</xdr:row>
      <xdr:rowOff>53340</xdr:rowOff>
    </xdr:from>
    <xdr:to>
      <xdr:col>2</xdr:col>
      <xdr:colOff>411480</xdr:colOff>
      <xdr:row>4</xdr:row>
      <xdr:rowOff>53340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>
          <a:spLocks noChangeShapeType="1"/>
        </xdr:cNvSpPr>
      </xdr:nvSpPr>
      <xdr:spPr bwMode="auto">
        <a:xfrm flipH="1">
          <a:off x="998220" y="845820"/>
          <a:ext cx="6629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373380</xdr:colOff>
      <xdr:row>4</xdr:row>
      <xdr:rowOff>53340</xdr:rowOff>
    </xdr:from>
    <xdr:to>
      <xdr:col>1</xdr:col>
      <xdr:colOff>373380</xdr:colOff>
      <xdr:row>7</xdr:row>
      <xdr:rowOff>91440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>
          <a:spLocks noChangeShapeType="1"/>
        </xdr:cNvSpPr>
      </xdr:nvSpPr>
      <xdr:spPr bwMode="auto">
        <a:xfrm>
          <a:off x="998220" y="845820"/>
          <a:ext cx="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373380</xdr:colOff>
      <xdr:row>8</xdr:row>
      <xdr:rowOff>7620</xdr:rowOff>
    </xdr:from>
    <xdr:to>
      <xdr:col>1</xdr:col>
      <xdr:colOff>373380</xdr:colOff>
      <xdr:row>15</xdr:row>
      <xdr:rowOff>38100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>
          <a:spLocks noChangeShapeType="1"/>
        </xdr:cNvSpPr>
      </xdr:nvSpPr>
      <xdr:spPr bwMode="auto">
        <a:xfrm>
          <a:off x="998220" y="1592580"/>
          <a:ext cx="0" cy="1417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601980</xdr:colOff>
      <xdr:row>7</xdr:row>
      <xdr:rowOff>0</xdr:rowOff>
    </xdr:from>
    <xdr:to>
      <xdr:col>1</xdr:col>
      <xdr:colOff>243840</xdr:colOff>
      <xdr:row>8</xdr:row>
      <xdr:rowOff>53340</xdr:rowOff>
    </xdr:to>
    <xdr:sp macro="" textlink="">
      <xdr:nvSpPr>
        <xdr:cNvPr id="1033" name="Text 10"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SpPr txBox="1">
          <a:spLocks noChangeArrowheads="1"/>
        </xdr:cNvSpPr>
      </xdr:nvSpPr>
      <xdr:spPr bwMode="auto">
        <a:xfrm>
          <a:off x="601980" y="1386840"/>
          <a:ext cx="266700" cy="25146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Cp</a:t>
          </a:r>
        </a:p>
      </xdr:txBody>
    </xdr:sp>
    <xdr:clientData/>
  </xdr:twoCellAnchor>
  <xdr:twoCellAnchor>
    <xdr:from>
      <xdr:col>2</xdr:col>
      <xdr:colOff>403860</xdr:colOff>
      <xdr:row>5</xdr:row>
      <xdr:rowOff>68580</xdr:rowOff>
    </xdr:from>
    <xdr:to>
      <xdr:col>2</xdr:col>
      <xdr:colOff>449580</xdr:colOff>
      <xdr:row>5</xdr:row>
      <xdr:rowOff>99060</xdr:rowOff>
    </xdr:to>
    <xdr:sp macro="" textlink="">
      <xdr:nvSpPr>
        <xdr:cNvPr id="1034" name="Line 10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>
          <a:spLocks noChangeShapeType="1"/>
        </xdr:cNvSpPr>
      </xdr:nvSpPr>
      <xdr:spPr bwMode="auto">
        <a:xfrm flipH="1">
          <a:off x="1653540" y="1059180"/>
          <a:ext cx="45720" cy="304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403860</xdr:colOff>
      <xdr:row>5</xdr:row>
      <xdr:rowOff>91440</xdr:rowOff>
    </xdr:from>
    <xdr:to>
      <xdr:col>2</xdr:col>
      <xdr:colOff>510540</xdr:colOff>
      <xdr:row>5</xdr:row>
      <xdr:rowOff>129540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SpPr>
          <a:spLocks noChangeShapeType="1"/>
        </xdr:cNvSpPr>
      </xdr:nvSpPr>
      <xdr:spPr bwMode="auto">
        <a:xfrm>
          <a:off x="1653540" y="1082040"/>
          <a:ext cx="10668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388620</xdr:colOff>
      <xdr:row>6</xdr:row>
      <xdr:rowOff>30480</xdr:rowOff>
    </xdr:from>
    <xdr:to>
      <xdr:col>2</xdr:col>
      <xdr:colOff>495300</xdr:colOff>
      <xdr:row>6</xdr:row>
      <xdr:rowOff>68580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>
          <a:spLocks noChangeShapeType="1"/>
        </xdr:cNvSpPr>
      </xdr:nvSpPr>
      <xdr:spPr bwMode="auto">
        <a:xfrm>
          <a:off x="1638300" y="1219200"/>
          <a:ext cx="10668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403860</xdr:colOff>
      <xdr:row>5</xdr:row>
      <xdr:rowOff>144780</xdr:rowOff>
    </xdr:from>
    <xdr:to>
      <xdr:col>2</xdr:col>
      <xdr:colOff>495300</xdr:colOff>
      <xdr:row>6</xdr:row>
      <xdr:rowOff>30480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00000000-0008-0000-0100-00000D040000}"/>
            </a:ext>
          </a:extLst>
        </xdr:cNvPr>
        <xdr:cNvSpPr>
          <a:spLocks noChangeShapeType="1"/>
        </xdr:cNvSpPr>
      </xdr:nvSpPr>
      <xdr:spPr bwMode="auto">
        <a:xfrm flipV="1">
          <a:off x="1653540" y="1135380"/>
          <a:ext cx="91440" cy="838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388620</xdr:colOff>
      <xdr:row>6</xdr:row>
      <xdr:rowOff>114300</xdr:rowOff>
    </xdr:from>
    <xdr:to>
      <xdr:col>2</xdr:col>
      <xdr:colOff>495300</xdr:colOff>
      <xdr:row>6</xdr:row>
      <xdr:rowOff>152400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>
          <a:spLocks noChangeShapeType="1"/>
        </xdr:cNvSpPr>
      </xdr:nvSpPr>
      <xdr:spPr bwMode="auto">
        <a:xfrm>
          <a:off x="1638300" y="1303020"/>
          <a:ext cx="10668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403860</xdr:colOff>
      <xdr:row>6</xdr:row>
      <xdr:rowOff>68580</xdr:rowOff>
    </xdr:from>
    <xdr:to>
      <xdr:col>2</xdr:col>
      <xdr:colOff>502920</xdr:colOff>
      <xdr:row>6</xdr:row>
      <xdr:rowOff>114300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>
          <a:spLocks noChangeShapeType="1"/>
        </xdr:cNvSpPr>
      </xdr:nvSpPr>
      <xdr:spPr bwMode="auto">
        <a:xfrm flipV="1">
          <a:off x="1653540" y="1257300"/>
          <a:ext cx="99060" cy="457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449580</xdr:colOff>
      <xdr:row>7</xdr:row>
      <xdr:rowOff>0</xdr:rowOff>
    </xdr:from>
    <xdr:to>
      <xdr:col>2</xdr:col>
      <xdr:colOff>487680</xdr:colOff>
      <xdr:row>7</xdr:row>
      <xdr:rowOff>15240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>
          <a:spLocks noChangeShapeType="1"/>
        </xdr:cNvSpPr>
      </xdr:nvSpPr>
      <xdr:spPr bwMode="auto">
        <a:xfrm flipH="1">
          <a:off x="1699260" y="1386840"/>
          <a:ext cx="38100" cy="152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449580</xdr:colOff>
      <xdr:row>7</xdr:row>
      <xdr:rowOff>15240</xdr:rowOff>
    </xdr:from>
    <xdr:to>
      <xdr:col>2</xdr:col>
      <xdr:colOff>449580</xdr:colOff>
      <xdr:row>7</xdr:row>
      <xdr:rowOff>160020</xdr:rowOff>
    </xdr:to>
    <xdr:sp macro="" textlink="">
      <xdr:nvSpPr>
        <xdr:cNvPr id="1041" name="Line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>
          <a:spLocks noChangeShapeType="1"/>
        </xdr:cNvSpPr>
      </xdr:nvSpPr>
      <xdr:spPr bwMode="auto">
        <a:xfrm>
          <a:off x="1699260" y="1402080"/>
          <a:ext cx="0" cy="1447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358140</xdr:colOff>
      <xdr:row>8</xdr:row>
      <xdr:rowOff>0</xdr:rowOff>
    </xdr:from>
    <xdr:to>
      <xdr:col>2</xdr:col>
      <xdr:colOff>525780</xdr:colOff>
      <xdr:row>8</xdr:row>
      <xdr:rowOff>0</xdr:rowOff>
    </xdr:to>
    <xdr:sp macro="" textlink="">
      <xdr:nvSpPr>
        <xdr:cNvPr id="1042" name="Line 18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>
          <a:spLocks noChangeShapeType="1"/>
        </xdr:cNvSpPr>
      </xdr:nvSpPr>
      <xdr:spPr bwMode="auto">
        <a:xfrm>
          <a:off x="1607820" y="1584960"/>
          <a:ext cx="1676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358140</xdr:colOff>
      <xdr:row>8</xdr:row>
      <xdr:rowOff>76200</xdr:rowOff>
    </xdr:from>
    <xdr:to>
      <xdr:col>2</xdr:col>
      <xdr:colOff>525780</xdr:colOff>
      <xdr:row>8</xdr:row>
      <xdr:rowOff>76200</xdr:rowOff>
    </xdr:to>
    <xdr:sp macro="" textlink="">
      <xdr:nvSpPr>
        <xdr:cNvPr id="1043" name="Line 19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>
          <a:spLocks noChangeShapeType="1"/>
        </xdr:cNvSpPr>
      </xdr:nvSpPr>
      <xdr:spPr bwMode="auto">
        <a:xfrm>
          <a:off x="1607820" y="1661160"/>
          <a:ext cx="1676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289560</xdr:colOff>
      <xdr:row>7</xdr:row>
      <xdr:rowOff>15240</xdr:rowOff>
    </xdr:from>
    <xdr:to>
      <xdr:col>3</xdr:col>
      <xdr:colOff>45720</xdr:colOff>
      <xdr:row>8</xdr:row>
      <xdr:rowOff>144780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>
          <a:spLocks noChangeShapeType="1"/>
        </xdr:cNvSpPr>
      </xdr:nvSpPr>
      <xdr:spPr bwMode="auto">
        <a:xfrm flipV="1">
          <a:off x="1539240" y="1402080"/>
          <a:ext cx="381000" cy="3276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med"/>
        </a:ln>
      </xdr:spPr>
    </xdr:sp>
    <xdr:clientData/>
  </xdr:twoCellAnchor>
  <xdr:twoCellAnchor>
    <xdr:from>
      <xdr:col>2</xdr:col>
      <xdr:colOff>449580</xdr:colOff>
      <xdr:row>8</xdr:row>
      <xdr:rowOff>76200</xdr:rowOff>
    </xdr:from>
    <xdr:to>
      <xdr:col>2</xdr:col>
      <xdr:colOff>449580</xdr:colOff>
      <xdr:row>10</xdr:row>
      <xdr:rowOff>0</xdr:rowOff>
    </xdr:to>
    <xdr:sp macro="" textlink="">
      <xdr:nvSpPr>
        <xdr:cNvPr id="1045" name="Line 21">
          <a:extLst>
            <a:ext uri="{FF2B5EF4-FFF2-40B4-BE49-F238E27FC236}">
              <a16:creationId xmlns:a16="http://schemas.microsoft.com/office/drawing/2014/main" id="{00000000-0008-0000-0100-000015040000}"/>
            </a:ext>
          </a:extLst>
        </xdr:cNvPr>
        <xdr:cNvSpPr>
          <a:spLocks noChangeShapeType="1"/>
        </xdr:cNvSpPr>
      </xdr:nvSpPr>
      <xdr:spPr bwMode="auto">
        <a:xfrm>
          <a:off x="1699260" y="1661160"/>
          <a:ext cx="0" cy="3200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563880</xdr:colOff>
      <xdr:row>5</xdr:row>
      <xdr:rowOff>45720</xdr:rowOff>
    </xdr:from>
    <xdr:to>
      <xdr:col>3</xdr:col>
      <xdr:colOff>205740</xdr:colOff>
      <xdr:row>6</xdr:row>
      <xdr:rowOff>106680</xdr:rowOff>
    </xdr:to>
    <xdr:sp macro="" textlink="">
      <xdr:nvSpPr>
        <xdr:cNvPr id="1046" name="Text 23"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SpPr txBox="1">
          <a:spLocks noChangeArrowheads="1"/>
        </xdr:cNvSpPr>
      </xdr:nvSpPr>
      <xdr:spPr bwMode="auto">
        <a:xfrm>
          <a:off x="1813560" y="1036320"/>
          <a:ext cx="266700" cy="25908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Rs</a:t>
          </a:r>
        </a:p>
      </xdr:txBody>
    </xdr:sp>
    <xdr:clientData/>
  </xdr:twoCellAnchor>
  <xdr:twoCellAnchor>
    <xdr:from>
      <xdr:col>2</xdr:col>
      <xdr:colOff>617220</xdr:colOff>
      <xdr:row>7</xdr:row>
      <xdr:rowOff>114300</xdr:rowOff>
    </xdr:from>
    <xdr:to>
      <xdr:col>3</xdr:col>
      <xdr:colOff>251460</xdr:colOff>
      <xdr:row>9</xdr:row>
      <xdr:rowOff>7620</xdr:rowOff>
    </xdr:to>
    <xdr:sp macro="" textlink="">
      <xdr:nvSpPr>
        <xdr:cNvPr id="1047" name="Text 24"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SpPr txBox="1">
          <a:spLocks noChangeArrowheads="1"/>
        </xdr:cNvSpPr>
      </xdr:nvSpPr>
      <xdr:spPr bwMode="auto">
        <a:xfrm>
          <a:off x="1866900" y="1501140"/>
          <a:ext cx="259080" cy="28956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Cj</a:t>
          </a:r>
        </a:p>
      </xdr:txBody>
    </xdr:sp>
    <xdr:clientData/>
  </xdr:twoCellAnchor>
  <xdr:twoCellAnchor>
    <xdr:from>
      <xdr:col>1</xdr:col>
      <xdr:colOff>373380</xdr:colOff>
      <xdr:row>15</xdr:row>
      <xdr:rowOff>30480</xdr:rowOff>
    </xdr:from>
    <xdr:to>
      <xdr:col>2</xdr:col>
      <xdr:colOff>411480</xdr:colOff>
      <xdr:row>15</xdr:row>
      <xdr:rowOff>30480</xdr:rowOff>
    </xdr:to>
    <xdr:sp macro="" textlink="">
      <xdr:nvSpPr>
        <xdr:cNvPr id="1048" name="Line 24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SpPr>
          <a:spLocks noChangeShapeType="1"/>
        </xdr:cNvSpPr>
      </xdr:nvSpPr>
      <xdr:spPr bwMode="auto">
        <a:xfrm flipH="1">
          <a:off x="998220" y="3002280"/>
          <a:ext cx="6629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579120</xdr:colOff>
      <xdr:row>10</xdr:row>
      <xdr:rowOff>144780</xdr:rowOff>
    </xdr:from>
    <xdr:to>
      <xdr:col>3</xdr:col>
      <xdr:colOff>213360</xdr:colOff>
      <xdr:row>12</xdr:row>
      <xdr:rowOff>38100</xdr:rowOff>
    </xdr:to>
    <xdr:sp macro="" textlink="">
      <xdr:nvSpPr>
        <xdr:cNvPr id="1049" name="Text 26">
          <a:extLst>
            <a:ext uri="{FF2B5EF4-FFF2-40B4-BE49-F238E27FC236}">
              <a16:creationId xmlns:a16="http://schemas.microsoft.com/office/drawing/2014/main" id="{00000000-0008-0000-0100-000019040000}"/>
            </a:ext>
          </a:extLst>
        </xdr:cNvPr>
        <xdr:cNvSpPr txBox="1">
          <a:spLocks noChangeArrowheads="1"/>
        </xdr:cNvSpPr>
      </xdr:nvSpPr>
      <xdr:spPr bwMode="auto">
        <a:xfrm>
          <a:off x="1828800" y="2125980"/>
          <a:ext cx="259080" cy="28956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Ls</a:t>
          </a:r>
        </a:p>
      </xdr:txBody>
    </xdr:sp>
    <xdr:clientData/>
  </xdr:twoCellAnchor>
  <xdr:twoCellAnchor>
    <xdr:from>
      <xdr:col>2</xdr:col>
      <xdr:colOff>449580</xdr:colOff>
      <xdr:row>10</xdr:row>
      <xdr:rowOff>91440</xdr:rowOff>
    </xdr:from>
    <xdr:to>
      <xdr:col>2</xdr:col>
      <xdr:colOff>548640</xdr:colOff>
      <xdr:row>11</xdr:row>
      <xdr:rowOff>15240</xdr:rowOff>
    </xdr:to>
    <xdr:sp macro="" textlink="">
      <xdr:nvSpPr>
        <xdr:cNvPr id="1050" name="Arc 26">
          <a:extLs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SpPr>
          <a:spLocks/>
        </xdr:cNvSpPr>
      </xdr:nvSpPr>
      <xdr:spPr bwMode="auto">
        <a:xfrm flipV="1">
          <a:off x="1699260" y="2072640"/>
          <a:ext cx="99060" cy="12192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449580</xdr:colOff>
      <xdr:row>9</xdr:row>
      <xdr:rowOff>160020</xdr:rowOff>
    </xdr:from>
    <xdr:to>
      <xdr:col>2</xdr:col>
      <xdr:colOff>548640</xdr:colOff>
      <xdr:row>10</xdr:row>
      <xdr:rowOff>91440</xdr:rowOff>
    </xdr:to>
    <xdr:sp macro="" textlink="">
      <xdr:nvSpPr>
        <xdr:cNvPr id="1051" name="Arc 27">
          <a:extLst>
            <a:ext uri="{FF2B5EF4-FFF2-40B4-BE49-F238E27FC236}">
              <a16:creationId xmlns:a16="http://schemas.microsoft.com/office/drawing/2014/main" id="{00000000-0008-0000-0100-00001B040000}"/>
            </a:ext>
          </a:extLst>
        </xdr:cNvPr>
        <xdr:cNvSpPr>
          <a:spLocks/>
        </xdr:cNvSpPr>
      </xdr:nvSpPr>
      <xdr:spPr bwMode="auto">
        <a:xfrm>
          <a:off x="1699260" y="1943100"/>
          <a:ext cx="99060" cy="12954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441960</xdr:colOff>
      <xdr:row>11</xdr:row>
      <xdr:rowOff>114300</xdr:rowOff>
    </xdr:from>
    <xdr:to>
      <xdr:col>2</xdr:col>
      <xdr:colOff>533400</xdr:colOff>
      <xdr:row>12</xdr:row>
      <xdr:rowOff>38100</xdr:rowOff>
    </xdr:to>
    <xdr:sp macro="" textlink="">
      <xdr:nvSpPr>
        <xdr:cNvPr id="1052" name="Arc 28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SpPr>
          <a:spLocks/>
        </xdr:cNvSpPr>
      </xdr:nvSpPr>
      <xdr:spPr bwMode="auto">
        <a:xfrm flipV="1">
          <a:off x="1691640" y="2293620"/>
          <a:ext cx="91440" cy="12192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441960</xdr:colOff>
      <xdr:row>11</xdr:row>
      <xdr:rowOff>15240</xdr:rowOff>
    </xdr:from>
    <xdr:to>
      <xdr:col>2</xdr:col>
      <xdr:colOff>541020</xdr:colOff>
      <xdr:row>11</xdr:row>
      <xdr:rowOff>106680</xdr:rowOff>
    </xdr:to>
    <xdr:sp macro="" textlink="">
      <xdr:nvSpPr>
        <xdr:cNvPr id="1053" name="Arc 29">
          <a:extLst>
            <a:ext uri="{FF2B5EF4-FFF2-40B4-BE49-F238E27FC236}">
              <a16:creationId xmlns:a16="http://schemas.microsoft.com/office/drawing/2014/main" id="{00000000-0008-0000-0100-00001D040000}"/>
            </a:ext>
          </a:extLst>
        </xdr:cNvPr>
        <xdr:cNvSpPr>
          <a:spLocks/>
        </xdr:cNvSpPr>
      </xdr:nvSpPr>
      <xdr:spPr bwMode="auto">
        <a:xfrm>
          <a:off x="1691640" y="2194560"/>
          <a:ext cx="99060" cy="9144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449580</xdr:colOff>
      <xdr:row>13</xdr:row>
      <xdr:rowOff>68580</xdr:rowOff>
    </xdr:from>
    <xdr:to>
      <xdr:col>2</xdr:col>
      <xdr:colOff>449580</xdr:colOff>
      <xdr:row>15</xdr:row>
      <xdr:rowOff>0</xdr:rowOff>
    </xdr:to>
    <xdr:sp macro="" textlink="">
      <xdr:nvSpPr>
        <xdr:cNvPr id="1054" name="Line 30"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SpPr>
          <a:spLocks noChangeShapeType="1"/>
        </xdr:cNvSpPr>
      </xdr:nvSpPr>
      <xdr:spPr bwMode="auto">
        <a:xfrm>
          <a:off x="1699260" y="2644140"/>
          <a:ext cx="0" cy="3276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449580</xdr:colOff>
      <xdr:row>12</xdr:row>
      <xdr:rowOff>129540</xdr:rowOff>
    </xdr:from>
    <xdr:to>
      <xdr:col>2</xdr:col>
      <xdr:colOff>548640</xdr:colOff>
      <xdr:row>13</xdr:row>
      <xdr:rowOff>53340</xdr:rowOff>
    </xdr:to>
    <xdr:sp macro="" textlink="">
      <xdr:nvSpPr>
        <xdr:cNvPr id="1055" name="Arc 31">
          <a:extLst>
            <a:ext uri="{FF2B5EF4-FFF2-40B4-BE49-F238E27FC236}">
              <a16:creationId xmlns:a16="http://schemas.microsoft.com/office/drawing/2014/main" id="{00000000-0008-0000-0100-00001F040000}"/>
            </a:ext>
          </a:extLst>
        </xdr:cNvPr>
        <xdr:cNvSpPr>
          <a:spLocks/>
        </xdr:cNvSpPr>
      </xdr:nvSpPr>
      <xdr:spPr bwMode="auto">
        <a:xfrm flipV="1">
          <a:off x="1699260" y="2506980"/>
          <a:ext cx="99060" cy="12192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449580</xdr:colOff>
      <xdr:row>12</xdr:row>
      <xdr:rowOff>38100</xdr:rowOff>
    </xdr:from>
    <xdr:to>
      <xdr:col>2</xdr:col>
      <xdr:colOff>548640</xdr:colOff>
      <xdr:row>12</xdr:row>
      <xdr:rowOff>129540</xdr:rowOff>
    </xdr:to>
    <xdr:sp macro="" textlink="">
      <xdr:nvSpPr>
        <xdr:cNvPr id="1056" name="Arc 32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SpPr>
          <a:spLocks/>
        </xdr:cNvSpPr>
      </xdr:nvSpPr>
      <xdr:spPr bwMode="auto">
        <a:xfrm>
          <a:off x="1699260" y="2415540"/>
          <a:ext cx="99060" cy="9144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175260</xdr:colOff>
      <xdr:row>5</xdr:row>
      <xdr:rowOff>15240</xdr:rowOff>
    </xdr:from>
    <xdr:to>
      <xdr:col>3</xdr:col>
      <xdr:colOff>213360</xdr:colOff>
      <xdr:row>9</xdr:row>
      <xdr:rowOff>76200</xdr:rowOff>
    </xdr:to>
    <xdr:sp macro="" textlink="">
      <xdr:nvSpPr>
        <xdr:cNvPr id="1057" name="Rectangle 33">
          <a:extLst>
            <a:ext uri="{FF2B5EF4-FFF2-40B4-BE49-F238E27FC236}">
              <a16:creationId xmlns:a16="http://schemas.microsoft.com/office/drawing/2014/main" id="{00000000-0008-0000-0100-000021040000}"/>
            </a:ext>
          </a:extLst>
        </xdr:cNvPr>
        <xdr:cNvSpPr>
          <a:spLocks noChangeArrowheads="1"/>
        </xdr:cNvSpPr>
      </xdr:nvSpPr>
      <xdr:spPr bwMode="auto">
        <a:xfrm>
          <a:off x="1424940" y="1005840"/>
          <a:ext cx="662940" cy="853440"/>
        </a:xfrm>
        <a:prstGeom prst="rect">
          <a:avLst/>
        </a:prstGeom>
        <a:noFill/>
        <a:ln w="1">
          <a:solidFill>
            <a:srgbClr val="000000"/>
          </a:solidFill>
          <a:prstDash val="lgDash"/>
          <a:miter lim="800000"/>
          <a:headEnd/>
          <a:tailEnd/>
        </a:ln>
      </xdr:spPr>
    </xdr:sp>
    <xdr:clientData/>
  </xdr:twoCellAnchor>
  <xdr:twoCellAnchor>
    <xdr:from>
      <xdr:col>10</xdr:col>
      <xdr:colOff>403860</xdr:colOff>
      <xdr:row>4</xdr:row>
      <xdr:rowOff>7620</xdr:rowOff>
    </xdr:from>
    <xdr:to>
      <xdr:col>10</xdr:col>
      <xdr:colOff>495300</xdr:colOff>
      <xdr:row>4</xdr:row>
      <xdr:rowOff>91440</xdr:rowOff>
    </xdr:to>
    <xdr:sp macro="" textlink="">
      <xdr:nvSpPr>
        <xdr:cNvPr id="35" name="Oval 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1653540" y="800100"/>
          <a:ext cx="91440" cy="8382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411480</xdr:colOff>
      <xdr:row>14</xdr:row>
      <xdr:rowOff>144780</xdr:rowOff>
    </xdr:from>
    <xdr:to>
      <xdr:col>10</xdr:col>
      <xdr:colOff>495300</xdr:colOff>
      <xdr:row>15</xdr:row>
      <xdr:rowOff>68580</xdr:rowOff>
    </xdr:to>
    <xdr:sp macro="" textlink="">
      <xdr:nvSpPr>
        <xdr:cNvPr id="36" name="Oval 2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1661160" y="2918460"/>
          <a:ext cx="83820" cy="12192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289560</xdr:colOff>
      <xdr:row>7</xdr:row>
      <xdr:rowOff>91440</xdr:rowOff>
    </xdr:from>
    <xdr:to>
      <xdr:col>9</xdr:col>
      <xdr:colOff>457200</xdr:colOff>
      <xdr:row>7</xdr:row>
      <xdr:rowOff>91440</xdr:rowOff>
    </xdr:to>
    <xdr:sp macro="" textlink="">
      <xdr:nvSpPr>
        <xdr:cNvPr id="37" name="Line 3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ShapeType="1"/>
        </xdr:cNvSpPr>
      </xdr:nvSpPr>
      <xdr:spPr bwMode="auto">
        <a:xfrm>
          <a:off x="914400" y="1478280"/>
          <a:ext cx="1676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289560</xdr:colOff>
      <xdr:row>8</xdr:row>
      <xdr:rowOff>7620</xdr:rowOff>
    </xdr:from>
    <xdr:to>
      <xdr:col>9</xdr:col>
      <xdr:colOff>457200</xdr:colOff>
      <xdr:row>8</xdr:row>
      <xdr:rowOff>7620</xdr:rowOff>
    </xdr:to>
    <xdr:sp macro="" textlink="">
      <xdr:nvSpPr>
        <xdr:cNvPr id="38" name="Line 4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ShapeType="1"/>
        </xdr:cNvSpPr>
      </xdr:nvSpPr>
      <xdr:spPr bwMode="auto">
        <a:xfrm>
          <a:off x="914400" y="1592580"/>
          <a:ext cx="1676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449580</xdr:colOff>
      <xdr:row>4</xdr:row>
      <xdr:rowOff>91440</xdr:rowOff>
    </xdr:from>
    <xdr:to>
      <xdr:col>10</xdr:col>
      <xdr:colOff>449580</xdr:colOff>
      <xdr:row>5</xdr:row>
      <xdr:rowOff>76200</xdr:rowOff>
    </xdr:to>
    <xdr:sp macro="" textlink="">
      <xdr:nvSpPr>
        <xdr:cNvPr id="39" name="Line 5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ShapeType="1"/>
        </xdr:cNvSpPr>
      </xdr:nvSpPr>
      <xdr:spPr bwMode="auto">
        <a:xfrm>
          <a:off x="1699260" y="883920"/>
          <a:ext cx="0" cy="1828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373380</xdr:colOff>
      <xdr:row>4</xdr:row>
      <xdr:rowOff>53340</xdr:rowOff>
    </xdr:from>
    <xdr:to>
      <xdr:col>10</xdr:col>
      <xdr:colOff>411480</xdr:colOff>
      <xdr:row>4</xdr:row>
      <xdr:rowOff>53340</xdr:rowOff>
    </xdr:to>
    <xdr:sp macro="" textlink="">
      <xdr:nvSpPr>
        <xdr:cNvPr id="40" name="Line 6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ShapeType="1"/>
        </xdr:cNvSpPr>
      </xdr:nvSpPr>
      <xdr:spPr bwMode="auto">
        <a:xfrm flipH="1">
          <a:off x="998220" y="845820"/>
          <a:ext cx="6629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373380</xdr:colOff>
      <xdr:row>4</xdr:row>
      <xdr:rowOff>53340</xdr:rowOff>
    </xdr:from>
    <xdr:to>
      <xdr:col>9</xdr:col>
      <xdr:colOff>373380</xdr:colOff>
      <xdr:row>7</xdr:row>
      <xdr:rowOff>91440</xdr:rowOff>
    </xdr:to>
    <xdr:sp macro="" textlink="">
      <xdr:nvSpPr>
        <xdr:cNvPr id="41" name="Line 7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ShapeType="1"/>
        </xdr:cNvSpPr>
      </xdr:nvSpPr>
      <xdr:spPr bwMode="auto">
        <a:xfrm>
          <a:off x="998220" y="845820"/>
          <a:ext cx="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373380</xdr:colOff>
      <xdr:row>8</xdr:row>
      <xdr:rowOff>7620</xdr:rowOff>
    </xdr:from>
    <xdr:to>
      <xdr:col>9</xdr:col>
      <xdr:colOff>373380</xdr:colOff>
      <xdr:row>15</xdr:row>
      <xdr:rowOff>38100</xdr:rowOff>
    </xdr:to>
    <xdr:sp macro="" textlink="">
      <xdr:nvSpPr>
        <xdr:cNvPr id="42" name="Line 8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ShapeType="1"/>
        </xdr:cNvSpPr>
      </xdr:nvSpPr>
      <xdr:spPr bwMode="auto">
        <a:xfrm>
          <a:off x="998220" y="1592580"/>
          <a:ext cx="0" cy="1417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601980</xdr:colOff>
      <xdr:row>7</xdr:row>
      <xdr:rowOff>0</xdr:rowOff>
    </xdr:from>
    <xdr:to>
      <xdr:col>9</xdr:col>
      <xdr:colOff>243840</xdr:colOff>
      <xdr:row>8</xdr:row>
      <xdr:rowOff>53340</xdr:rowOff>
    </xdr:to>
    <xdr:sp macro="" textlink="">
      <xdr:nvSpPr>
        <xdr:cNvPr id="43" name="Text 10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601980" y="1386840"/>
          <a:ext cx="266700" cy="25146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Cp</a:t>
          </a:r>
        </a:p>
      </xdr:txBody>
    </xdr:sp>
    <xdr:clientData/>
  </xdr:twoCellAnchor>
  <xdr:twoCellAnchor>
    <xdr:from>
      <xdr:col>10</xdr:col>
      <xdr:colOff>403860</xdr:colOff>
      <xdr:row>5</xdr:row>
      <xdr:rowOff>68580</xdr:rowOff>
    </xdr:from>
    <xdr:to>
      <xdr:col>10</xdr:col>
      <xdr:colOff>449580</xdr:colOff>
      <xdr:row>5</xdr:row>
      <xdr:rowOff>99060</xdr:rowOff>
    </xdr:to>
    <xdr:sp macro="" textlink="">
      <xdr:nvSpPr>
        <xdr:cNvPr id="44" name="Line 10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ShapeType="1"/>
        </xdr:cNvSpPr>
      </xdr:nvSpPr>
      <xdr:spPr bwMode="auto">
        <a:xfrm flipH="1">
          <a:off x="1653540" y="1059180"/>
          <a:ext cx="45720" cy="304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403860</xdr:colOff>
      <xdr:row>5</xdr:row>
      <xdr:rowOff>91440</xdr:rowOff>
    </xdr:from>
    <xdr:to>
      <xdr:col>10</xdr:col>
      <xdr:colOff>510540</xdr:colOff>
      <xdr:row>5</xdr:row>
      <xdr:rowOff>129540</xdr:rowOff>
    </xdr:to>
    <xdr:sp macro="" textlink="">
      <xdr:nvSpPr>
        <xdr:cNvPr id="45" name="Line 1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ShapeType="1"/>
        </xdr:cNvSpPr>
      </xdr:nvSpPr>
      <xdr:spPr bwMode="auto">
        <a:xfrm>
          <a:off x="1653540" y="1082040"/>
          <a:ext cx="10668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388620</xdr:colOff>
      <xdr:row>6</xdr:row>
      <xdr:rowOff>30480</xdr:rowOff>
    </xdr:from>
    <xdr:to>
      <xdr:col>10</xdr:col>
      <xdr:colOff>495300</xdr:colOff>
      <xdr:row>6</xdr:row>
      <xdr:rowOff>68580</xdr:rowOff>
    </xdr:to>
    <xdr:sp macro="" textlink="">
      <xdr:nvSpPr>
        <xdr:cNvPr id="46" name="Line 12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ShapeType="1"/>
        </xdr:cNvSpPr>
      </xdr:nvSpPr>
      <xdr:spPr bwMode="auto">
        <a:xfrm>
          <a:off x="1638300" y="1219200"/>
          <a:ext cx="10668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403860</xdr:colOff>
      <xdr:row>5</xdr:row>
      <xdr:rowOff>144780</xdr:rowOff>
    </xdr:from>
    <xdr:to>
      <xdr:col>10</xdr:col>
      <xdr:colOff>495300</xdr:colOff>
      <xdr:row>6</xdr:row>
      <xdr:rowOff>30480</xdr:rowOff>
    </xdr:to>
    <xdr:sp macro="" textlink="">
      <xdr:nvSpPr>
        <xdr:cNvPr id="47" name="Line 13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ShapeType="1"/>
        </xdr:cNvSpPr>
      </xdr:nvSpPr>
      <xdr:spPr bwMode="auto">
        <a:xfrm flipV="1">
          <a:off x="1653540" y="1135380"/>
          <a:ext cx="91440" cy="838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388620</xdr:colOff>
      <xdr:row>6</xdr:row>
      <xdr:rowOff>114300</xdr:rowOff>
    </xdr:from>
    <xdr:to>
      <xdr:col>10</xdr:col>
      <xdr:colOff>495300</xdr:colOff>
      <xdr:row>6</xdr:row>
      <xdr:rowOff>152400</xdr:rowOff>
    </xdr:to>
    <xdr:sp macro="" textlink="">
      <xdr:nvSpPr>
        <xdr:cNvPr id="48" name="Line 14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ShapeType="1"/>
        </xdr:cNvSpPr>
      </xdr:nvSpPr>
      <xdr:spPr bwMode="auto">
        <a:xfrm>
          <a:off x="1638300" y="1303020"/>
          <a:ext cx="10668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403860</xdr:colOff>
      <xdr:row>6</xdr:row>
      <xdr:rowOff>68580</xdr:rowOff>
    </xdr:from>
    <xdr:to>
      <xdr:col>10</xdr:col>
      <xdr:colOff>502920</xdr:colOff>
      <xdr:row>6</xdr:row>
      <xdr:rowOff>114300</xdr:rowOff>
    </xdr:to>
    <xdr:sp macro="" textlink="">
      <xdr:nvSpPr>
        <xdr:cNvPr id="49" name="Line 15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ShapeType="1"/>
        </xdr:cNvSpPr>
      </xdr:nvSpPr>
      <xdr:spPr bwMode="auto">
        <a:xfrm flipV="1">
          <a:off x="1653540" y="1257300"/>
          <a:ext cx="99060" cy="457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449580</xdr:colOff>
      <xdr:row>7</xdr:row>
      <xdr:rowOff>0</xdr:rowOff>
    </xdr:from>
    <xdr:to>
      <xdr:col>10</xdr:col>
      <xdr:colOff>487680</xdr:colOff>
      <xdr:row>7</xdr:row>
      <xdr:rowOff>15240</xdr:rowOff>
    </xdr:to>
    <xdr:sp macro="" textlink="">
      <xdr:nvSpPr>
        <xdr:cNvPr id="50" name="Line 16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ShapeType="1"/>
        </xdr:cNvSpPr>
      </xdr:nvSpPr>
      <xdr:spPr bwMode="auto">
        <a:xfrm flipH="1">
          <a:off x="1699260" y="1386840"/>
          <a:ext cx="38100" cy="152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449580</xdr:colOff>
      <xdr:row>7</xdr:row>
      <xdr:rowOff>15240</xdr:rowOff>
    </xdr:from>
    <xdr:to>
      <xdr:col>10</xdr:col>
      <xdr:colOff>449580</xdr:colOff>
      <xdr:row>7</xdr:row>
      <xdr:rowOff>160020</xdr:rowOff>
    </xdr:to>
    <xdr:sp macro="" textlink="">
      <xdr:nvSpPr>
        <xdr:cNvPr id="51" name="Line 17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ShapeType="1"/>
        </xdr:cNvSpPr>
      </xdr:nvSpPr>
      <xdr:spPr bwMode="auto">
        <a:xfrm>
          <a:off x="1699260" y="1402080"/>
          <a:ext cx="0" cy="1447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358140</xdr:colOff>
      <xdr:row>8</xdr:row>
      <xdr:rowOff>0</xdr:rowOff>
    </xdr:from>
    <xdr:to>
      <xdr:col>10</xdr:col>
      <xdr:colOff>525780</xdr:colOff>
      <xdr:row>8</xdr:row>
      <xdr:rowOff>0</xdr:rowOff>
    </xdr:to>
    <xdr:sp macro="" textlink="">
      <xdr:nvSpPr>
        <xdr:cNvPr id="52" name="Line 18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ShapeType="1"/>
        </xdr:cNvSpPr>
      </xdr:nvSpPr>
      <xdr:spPr bwMode="auto">
        <a:xfrm>
          <a:off x="1607820" y="1584960"/>
          <a:ext cx="1676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358140</xdr:colOff>
      <xdr:row>8</xdr:row>
      <xdr:rowOff>76200</xdr:rowOff>
    </xdr:from>
    <xdr:to>
      <xdr:col>10</xdr:col>
      <xdr:colOff>525780</xdr:colOff>
      <xdr:row>8</xdr:row>
      <xdr:rowOff>76200</xdr:rowOff>
    </xdr:to>
    <xdr:sp macro="" textlink="">
      <xdr:nvSpPr>
        <xdr:cNvPr id="53" name="Line 19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ShapeType="1"/>
        </xdr:cNvSpPr>
      </xdr:nvSpPr>
      <xdr:spPr bwMode="auto">
        <a:xfrm>
          <a:off x="1607820" y="1661160"/>
          <a:ext cx="1676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289560</xdr:colOff>
      <xdr:row>7</xdr:row>
      <xdr:rowOff>15240</xdr:rowOff>
    </xdr:from>
    <xdr:to>
      <xdr:col>11</xdr:col>
      <xdr:colOff>45720</xdr:colOff>
      <xdr:row>8</xdr:row>
      <xdr:rowOff>144780</xdr:rowOff>
    </xdr:to>
    <xdr:sp macro="" textlink="">
      <xdr:nvSpPr>
        <xdr:cNvPr id="54" name="Line 20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ShapeType="1"/>
        </xdr:cNvSpPr>
      </xdr:nvSpPr>
      <xdr:spPr bwMode="auto">
        <a:xfrm flipV="1">
          <a:off x="1539240" y="1402080"/>
          <a:ext cx="381000" cy="3276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sm" len="med"/>
        </a:ln>
      </xdr:spPr>
    </xdr:sp>
    <xdr:clientData/>
  </xdr:twoCellAnchor>
  <xdr:twoCellAnchor>
    <xdr:from>
      <xdr:col>10</xdr:col>
      <xdr:colOff>449580</xdr:colOff>
      <xdr:row>8</xdr:row>
      <xdr:rowOff>76200</xdr:rowOff>
    </xdr:from>
    <xdr:to>
      <xdr:col>10</xdr:col>
      <xdr:colOff>449580</xdr:colOff>
      <xdr:row>10</xdr:row>
      <xdr:rowOff>0</xdr:rowOff>
    </xdr:to>
    <xdr:sp macro="" textlink="">
      <xdr:nvSpPr>
        <xdr:cNvPr id="55" name="Line 21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ShapeType="1"/>
        </xdr:cNvSpPr>
      </xdr:nvSpPr>
      <xdr:spPr bwMode="auto">
        <a:xfrm>
          <a:off x="1699260" y="1661160"/>
          <a:ext cx="0" cy="3200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563880</xdr:colOff>
      <xdr:row>5</xdr:row>
      <xdr:rowOff>45720</xdr:rowOff>
    </xdr:from>
    <xdr:to>
      <xdr:col>11</xdr:col>
      <xdr:colOff>205740</xdr:colOff>
      <xdr:row>6</xdr:row>
      <xdr:rowOff>106680</xdr:rowOff>
    </xdr:to>
    <xdr:sp macro="" textlink="">
      <xdr:nvSpPr>
        <xdr:cNvPr id="56" name="Text 23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>
          <a:spLocks noChangeArrowheads="1"/>
        </xdr:cNvSpPr>
      </xdr:nvSpPr>
      <xdr:spPr bwMode="auto">
        <a:xfrm>
          <a:off x="1813560" y="1036320"/>
          <a:ext cx="266700" cy="25908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Rs</a:t>
          </a:r>
        </a:p>
      </xdr:txBody>
    </xdr:sp>
    <xdr:clientData/>
  </xdr:twoCellAnchor>
  <xdr:twoCellAnchor>
    <xdr:from>
      <xdr:col>10</xdr:col>
      <xdr:colOff>617220</xdr:colOff>
      <xdr:row>7</xdr:row>
      <xdr:rowOff>114300</xdr:rowOff>
    </xdr:from>
    <xdr:to>
      <xdr:col>11</xdr:col>
      <xdr:colOff>251460</xdr:colOff>
      <xdr:row>9</xdr:row>
      <xdr:rowOff>7620</xdr:rowOff>
    </xdr:to>
    <xdr:sp macro="" textlink="">
      <xdr:nvSpPr>
        <xdr:cNvPr id="57" name="Text 24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>
          <a:spLocks noChangeArrowheads="1"/>
        </xdr:cNvSpPr>
      </xdr:nvSpPr>
      <xdr:spPr bwMode="auto">
        <a:xfrm>
          <a:off x="1866900" y="1501140"/>
          <a:ext cx="259080" cy="28956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Cj</a:t>
          </a:r>
        </a:p>
      </xdr:txBody>
    </xdr:sp>
    <xdr:clientData/>
  </xdr:twoCellAnchor>
  <xdr:twoCellAnchor>
    <xdr:from>
      <xdr:col>9</xdr:col>
      <xdr:colOff>373380</xdr:colOff>
      <xdr:row>15</xdr:row>
      <xdr:rowOff>30480</xdr:rowOff>
    </xdr:from>
    <xdr:to>
      <xdr:col>10</xdr:col>
      <xdr:colOff>411480</xdr:colOff>
      <xdr:row>15</xdr:row>
      <xdr:rowOff>30480</xdr:rowOff>
    </xdr:to>
    <xdr:sp macro="" textlink="">
      <xdr:nvSpPr>
        <xdr:cNvPr id="58" name="Line 24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ShapeType="1"/>
        </xdr:cNvSpPr>
      </xdr:nvSpPr>
      <xdr:spPr bwMode="auto">
        <a:xfrm flipH="1">
          <a:off x="998220" y="3002280"/>
          <a:ext cx="6629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579120</xdr:colOff>
      <xdr:row>10</xdr:row>
      <xdr:rowOff>144780</xdr:rowOff>
    </xdr:from>
    <xdr:to>
      <xdr:col>11</xdr:col>
      <xdr:colOff>213360</xdr:colOff>
      <xdr:row>12</xdr:row>
      <xdr:rowOff>38100</xdr:rowOff>
    </xdr:to>
    <xdr:sp macro="" textlink="">
      <xdr:nvSpPr>
        <xdr:cNvPr id="59" name="Text 26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>
          <a:spLocks noChangeArrowheads="1"/>
        </xdr:cNvSpPr>
      </xdr:nvSpPr>
      <xdr:spPr bwMode="auto">
        <a:xfrm>
          <a:off x="1828800" y="2125980"/>
          <a:ext cx="259080" cy="28956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Ls</a:t>
          </a:r>
        </a:p>
      </xdr:txBody>
    </xdr:sp>
    <xdr:clientData/>
  </xdr:twoCellAnchor>
  <xdr:twoCellAnchor>
    <xdr:from>
      <xdr:col>10</xdr:col>
      <xdr:colOff>449580</xdr:colOff>
      <xdr:row>10</xdr:row>
      <xdr:rowOff>91440</xdr:rowOff>
    </xdr:from>
    <xdr:to>
      <xdr:col>10</xdr:col>
      <xdr:colOff>548640</xdr:colOff>
      <xdr:row>11</xdr:row>
      <xdr:rowOff>15240</xdr:rowOff>
    </xdr:to>
    <xdr:sp macro="" textlink="">
      <xdr:nvSpPr>
        <xdr:cNvPr id="60" name="Arc 26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/>
        </xdr:cNvSpPr>
      </xdr:nvSpPr>
      <xdr:spPr bwMode="auto">
        <a:xfrm flipV="1">
          <a:off x="1699260" y="2072640"/>
          <a:ext cx="99060" cy="12192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449580</xdr:colOff>
      <xdr:row>9</xdr:row>
      <xdr:rowOff>160020</xdr:rowOff>
    </xdr:from>
    <xdr:to>
      <xdr:col>10</xdr:col>
      <xdr:colOff>548640</xdr:colOff>
      <xdr:row>10</xdr:row>
      <xdr:rowOff>91440</xdr:rowOff>
    </xdr:to>
    <xdr:sp macro="" textlink="">
      <xdr:nvSpPr>
        <xdr:cNvPr id="61" name="Arc 27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/>
        </xdr:cNvSpPr>
      </xdr:nvSpPr>
      <xdr:spPr bwMode="auto">
        <a:xfrm>
          <a:off x="1699260" y="1943100"/>
          <a:ext cx="99060" cy="12954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441960</xdr:colOff>
      <xdr:row>11</xdr:row>
      <xdr:rowOff>114300</xdr:rowOff>
    </xdr:from>
    <xdr:to>
      <xdr:col>10</xdr:col>
      <xdr:colOff>533400</xdr:colOff>
      <xdr:row>12</xdr:row>
      <xdr:rowOff>38100</xdr:rowOff>
    </xdr:to>
    <xdr:sp macro="" textlink="">
      <xdr:nvSpPr>
        <xdr:cNvPr id="62" name="Arc 28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/>
        </xdr:cNvSpPr>
      </xdr:nvSpPr>
      <xdr:spPr bwMode="auto">
        <a:xfrm flipV="1">
          <a:off x="1691640" y="2293620"/>
          <a:ext cx="91440" cy="12192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441960</xdr:colOff>
      <xdr:row>11</xdr:row>
      <xdr:rowOff>15240</xdr:rowOff>
    </xdr:from>
    <xdr:to>
      <xdr:col>10</xdr:col>
      <xdr:colOff>541020</xdr:colOff>
      <xdr:row>11</xdr:row>
      <xdr:rowOff>106680</xdr:rowOff>
    </xdr:to>
    <xdr:sp macro="" textlink="">
      <xdr:nvSpPr>
        <xdr:cNvPr id="63" name="Arc 29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/>
        </xdr:cNvSpPr>
      </xdr:nvSpPr>
      <xdr:spPr bwMode="auto">
        <a:xfrm>
          <a:off x="1691640" y="2194560"/>
          <a:ext cx="99060" cy="9144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449580</xdr:colOff>
      <xdr:row>13</xdr:row>
      <xdr:rowOff>68580</xdr:rowOff>
    </xdr:from>
    <xdr:to>
      <xdr:col>10</xdr:col>
      <xdr:colOff>449580</xdr:colOff>
      <xdr:row>15</xdr:row>
      <xdr:rowOff>0</xdr:rowOff>
    </xdr:to>
    <xdr:sp macro="" textlink="">
      <xdr:nvSpPr>
        <xdr:cNvPr id="64" name="Line 30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ShapeType="1"/>
        </xdr:cNvSpPr>
      </xdr:nvSpPr>
      <xdr:spPr bwMode="auto">
        <a:xfrm>
          <a:off x="1699260" y="2644140"/>
          <a:ext cx="0" cy="3276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449580</xdr:colOff>
      <xdr:row>12</xdr:row>
      <xdr:rowOff>129540</xdr:rowOff>
    </xdr:from>
    <xdr:to>
      <xdr:col>10</xdr:col>
      <xdr:colOff>548640</xdr:colOff>
      <xdr:row>13</xdr:row>
      <xdr:rowOff>53340</xdr:rowOff>
    </xdr:to>
    <xdr:sp macro="" textlink="">
      <xdr:nvSpPr>
        <xdr:cNvPr id="65" name="Arc 3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/>
        </xdr:cNvSpPr>
      </xdr:nvSpPr>
      <xdr:spPr bwMode="auto">
        <a:xfrm flipV="1">
          <a:off x="1699260" y="2506980"/>
          <a:ext cx="99060" cy="12192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449580</xdr:colOff>
      <xdr:row>12</xdr:row>
      <xdr:rowOff>38100</xdr:rowOff>
    </xdr:from>
    <xdr:to>
      <xdr:col>10</xdr:col>
      <xdr:colOff>548640</xdr:colOff>
      <xdr:row>12</xdr:row>
      <xdr:rowOff>129540</xdr:rowOff>
    </xdr:to>
    <xdr:sp macro="" textlink="">
      <xdr:nvSpPr>
        <xdr:cNvPr id="66" name="Arc 32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/>
        </xdr:cNvSpPr>
      </xdr:nvSpPr>
      <xdr:spPr bwMode="auto">
        <a:xfrm>
          <a:off x="1699260" y="2415540"/>
          <a:ext cx="99060" cy="9144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175260</xdr:colOff>
      <xdr:row>5</xdr:row>
      <xdr:rowOff>15240</xdr:rowOff>
    </xdr:from>
    <xdr:to>
      <xdr:col>11</xdr:col>
      <xdr:colOff>213360</xdr:colOff>
      <xdr:row>9</xdr:row>
      <xdr:rowOff>76200</xdr:rowOff>
    </xdr:to>
    <xdr:sp macro="" textlink="">
      <xdr:nvSpPr>
        <xdr:cNvPr id="67" name="Rectangle 33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rrowheads="1"/>
        </xdr:cNvSpPr>
      </xdr:nvSpPr>
      <xdr:spPr bwMode="auto">
        <a:xfrm>
          <a:off x="1424940" y="1005840"/>
          <a:ext cx="662940" cy="853440"/>
        </a:xfrm>
        <a:prstGeom prst="rect">
          <a:avLst/>
        </a:prstGeom>
        <a:noFill/>
        <a:ln w="1">
          <a:solidFill>
            <a:srgbClr val="000000"/>
          </a:solidFill>
          <a:prstDash val="lgDash"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8"/>
  <sheetViews>
    <sheetView topLeftCell="A4" zoomScaleNormal="75" workbookViewId="0">
      <selection activeCell="C43" sqref="C43"/>
    </sheetView>
  </sheetViews>
  <sheetFormatPr defaultRowHeight="13.2" x14ac:dyDescent="0.25"/>
  <cols>
    <col min="2" max="2" width="9.33203125" customWidth="1"/>
    <col min="4" max="4" width="9.44140625" bestFit="1" customWidth="1"/>
    <col min="13" max="13" width="10" bestFit="1" customWidth="1"/>
  </cols>
  <sheetData>
    <row r="2" spans="1:13" x14ac:dyDescent="0.25">
      <c r="A2" s="1"/>
      <c r="B2" s="1"/>
      <c r="C2" s="2" t="s">
        <v>0</v>
      </c>
      <c r="D2" s="1"/>
      <c r="E2" s="1"/>
      <c r="F2" s="1"/>
      <c r="H2" s="1" t="s">
        <v>56</v>
      </c>
      <c r="I2" s="1"/>
      <c r="J2" s="1"/>
      <c r="K2" s="1"/>
      <c r="L2" s="1"/>
      <c r="M2" s="1"/>
    </row>
    <row r="3" spans="1:13" x14ac:dyDescent="0.25">
      <c r="A3" s="1"/>
      <c r="B3" s="1"/>
      <c r="C3" s="2" t="s">
        <v>53</v>
      </c>
      <c r="D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3" t="s">
        <v>1</v>
      </c>
      <c r="B4" s="2" t="s">
        <v>54</v>
      </c>
      <c r="C4" t="s">
        <v>55</v>
      </c>
      <c r="D4" s="1"/>
      <c r="F4" s="1"/>
      <c r="G4" s="1"/>
      <c r="H4" s="1"/>
      <c r="I4" s="1"/>
      <c r="J4" s="1"/>
      <c r="K4" s="1"/>
      <c r="L4" s="1"/>
      <c r="M4" s="1"/>
    </row>
    <row r="5" spans="1:13" x14ac:dyDescent="0.25"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s="1"/>
      <c r="I5" s="1" t="s">
        <v>3</v>
      </c>
      <c r="J5" s="1" t="s">
        <v>3</v>
      </c>
      <c r="K5" s="1" t="s">
        <v>3</v>
      </c>
      <c r="L5" s="1" t="s">
        <v>31</v>
      </c>
      <c r="M5" s="1" t="s">
        <v>3</v>
      </c>
    </row>
    <row r="6" spans="1:13" ht="15.6" x14ac:dyDescent="0.35">
      <c r="A6" s="4"/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5" t="s">
        <v>15</v>
      </c>
    </row>
    <row r="7" spans="1:13" x14ac:dyDescent="0.25">
      <c r="A7" s="4"/>
      <c r="B7" s="4"/>
      <c r="C7" s="6" t="s">
        <v>16</v>
      </c>
      <c r="D7" s="5" t="s">
        <v>29</v>
      </c>
      <c r="E7" s="5" t="s">
        <v>50</v>
      </c>
      <c r="F7" s="5" t="s">
        <v>17</v>
      </c>
      <c r="G7" s="5" t="s">
        <v>30</v>
      </c>
      <c r="H7" s="5" t="s">
        <v>18</v>
      </c>
      <c r="I7" s="5" t="s">
        <v>18</v>
      </c>
      <c r="J7" s="5" t="s">
        <v>17</v>
      </c>
      <c r="K7" s="5"/>
      <c r="L7" s="5"/>
      <c r="M7" s="5" t="s">
        <v>51</v>
      </c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 t="s">
        <v>19</v>
      </c>
      <c r="B9" s="9">
        <v>1.1759999999999999</v>
      </c>
      <c r="C9" s="8">
        <v>11.18</v>
      </c>
      <c r="D9" s="10">
        <v>5.58E-15</v>
      </c>
      <c r="E9" s="10">
        <v>1.1900000000000001E-2</v>
      </c>
      <c r="F9" s="11">
        <v>41.19</v>
      </c>
      <c r="G9" s="12">
        <v>10</v>
      </c>
      <c r="H9" s="11">
        <v>1.35</v>
      </c>
      <c r="I9" s="11">
        <v>0.96399999999999997</v>
      </c>
      <c r="J9" s="7">
        <v>0.42099999999999999</v>
      </c>
      <c r="K9" s="7">
        <v>0.20399999999999999</v>
      </c>
      <c r="L9" s="11">
        <v>0.5</v>
      </c>
      <c r="M9" s="65">
        <v>3.8299999999999998E-13</v>
      </c>
    </row>
    <row r="10" spans="1:13" x14ac:dyDescent="0.25">
      <c r="A10" s="4" t="s">
        <v>20</v>
      </c>
      <c r="B10" s="8">
        <v>1.099</v>
      </c>
      <c r="C10" s="8">
        <v>9.3409999999999993</v>
      </c>
      <c r="D10" s="62">
        <v>9.2500000000000004E-16</v>
      </c>
      <c r="E10" s="62">
        <v>1.4200000000000001E-2</v>
      </c>
      <c r="F10" s="64">
        <v>43.8</v>
      </c>
      <c r="G10" s="63">
        <v>10</v>
      </c>
      <c r="H10" s="64">
        <v>1.21</v>
      </c>
      <c r="I10" s="64">
        <v>0.84399999999999997</v>
      </c>
      <c r="J10" s="8">
        <v>0.39300000000000002</v>
      </c>
      <c r="K10" s="8">
        <v>0.19</v>
      </c>
      <c r="L10" s="64">
        <v>0.5</v>
      </c>
      <c r="M10" s="66">
        <v>3.6500000000000001E-13</v>
      </c>
    </row>
    <row r="11" spans="1:13" x14ac:dyDescent="0.25">
      <c r="A11" s="4" t="s">
        <v>21</v>
      </c>
      <c r="B11" s="7">
        <v>1.127</v>
      </c>
      <c r="C11" s="8">
        <v>9.2710000000000008</v>
      </c>
      <c r="D11" s="10">
        <v>1.8300000000000002E-15</v>
      </c>
      <c r="E11" s="10">
        <v>1.43E-2</v>
      </c>
      <c r="F11" s="11">
        <v>43.66</v>
      </c>
      <c r="G11" s="12">
        <v>10</v>
      </c>
      <c r="H11" s="11">
        <v>1.21</v>
      </c>
      <c r="I11" s="11">
        <v>0.84599999999999997</v>
      </c>
      <c r="J11" s="7">
        <v>0.39200000000000002</v>
      </c>
      <c r="K11" s="7">
        <v>0.189</v>
      </c>
      <c r="L11" s="11">
        <v>0.5</v>
      </c>
      <c r="M11" s="65">
        <v>3.6600000000000001E-13</v>
      </c>
    </row>
    <row r="12" spans="1:13" x14ac:dyDescent="0.25">
      <c r="A12" s="4" t="s">
        <v>22</v>
      </c>
      <c r="B12" s="7">
        <v>1.0980000000000001</v>
      </c>
      <c r="C12" s="7">
        <v>9.3219999999999992</v>
      </c>
      <c r="D12" s="10">
        <v>9.0300000000000008E-16</v>
      </c>
      <c r="E12" s="10">
        <v>1.44E-2</v>
      </c>
      <c r="F12" s="11">
        <v>43.27</v>
      </c>
      <c r="G12" s="12">
        <v>10</v>
      </c>
      <c r="H12" s="11">
        <v>1.24</v>
      </c>
      <c r="I12" s="11">
        <v>0.86799999999999999</v>
      </c>
      <c r="J12" s="7">
        <v>0.39100000000000001</v>
      </c>
      <c r="K12" s="7">
        <v>0.192</v>
      </c>
      <c r="L12" s="11">
        <v>0.5</v>
      </c>
      <c r="M12" s="65">
        <v>3.7099999999999998E-13</v>
      </c>
    </row>
    <row r="13" spans="1:13" x14ac:dyDescent="0.25">
      <c r="A13" s="4" t="s">
        <v>23</v>
      </c>
      <c r="B13" s="7">
        <v>1.1060000000000001</v>
      </c>
      <c r="C13" s="7">
        <v>9.56</v>
      </c>
      <c r="D13" s="10">
        <v>1.08E-15</v>
      </c>
      <c r="E13" s="10">
        <v>1.38E-2</v>
      </c>
      <c r="F13" s="11">
        <v>39.840000000000003</v>
      </c>
      <c r="G13" s="12">
        <v>10</v>
      </c>
      <c r="H13" s="11">
        <v>1.43</v>
      </c>
      <c r="I13" s="11">
        <v>1.04</v>
      </c>
      <c r="J13" s="7">
        <v>0.42399999999999999</v>
      </c>
      <c r="K13" s="7">
        <v>0.215</v>
      </c>
      <c r="L13" s="11">
        <v>0.5</v>
      </c>
      <c r="M13" s="65">
        <v>3.9700000000000002E-13</v>
      </c>
    </row>
    <row r="14" spans="1:13" x14ac:dyDescent="0.25">
      <c r="A14" s="4" t="s">
        <v>24</v>
      </c>
      <c r="B14" s="7">
        <v>1.1870000000000001</v>
      </c>
      <c r="C14" s="7">
        <v>10.36</v>
      </c>
      <c r="D14" s="10">
        <v>7.4800000000000001E-15</v>
      </c>
      <c r="E14" s="10">
        <v>1.26E-2</v>
      </c>
      <c r="F14" s="11">
        <v>41.46</v>
      </c>
      <c r="G14" s="12">
        <v>10</v>
      </c>
      <c r="H14" s="11">
        <v>1.33</v>
      </c>
      <c r="I14" s="11">
        <v>0.94699999999999995</v>
      </c>
      <c r="J14" s="7">
        <v>0.41599999999999998</v>
      </c>
      <c r="K14" s="7">
        <v>0.20300000000000001</v>
      </c>
      <c r="L14" s="11">
        <v>0.5</v>
      </c>
      <c r="M14" s="65">
        <v>3.8600000000000002E-13</v>
      </c>
    </row>
    <row r="15" spans="1:13" x14ac:dyDescent="0.25">
      <c r="A15" s="4" t="s">
        <v>25</v>
      </c>
      <c r="B15" s="8">
        <v>1.121</v>
      </c>
      <c r="C15" s="8">
        <v>14.18</v>
      </c>
      <c r="D15" s="62">
        <v>1.53E-15</v>
      </c>
      <c r="E15" s="62">
        <v>9.6600000000000002E-3</v>
      </c>
      <c r="F15" s="64">
        <v>42.53</v>
      </c>
      <c r="G15" s="63">
        <v>10</v>
      </c>
      <c r="H15" s="11">
        <v>1.26</v>
      </c>
      <c r="I15" s="11">
        <v>0.88600000000000001</v>
      </c>
      <c r="J15" s="8">
        <v>0.40699999999999997</v>
      </c>
      <c r="K15" s="8">
        <v>0.19800000000000001</v>
      </c>
      <c r="L15" s="64">
        <v>0.5</v>
      </c>
      <c r="M15" s="66">
        <v>3.7400000000000002E-13</v>
      </c>
    </row>
    <row r="16" spans="1:13" x14ac:dyDescent="0.25">
      <c r="A16" s="4" t="s">
        <v>26</v>
      </c>
      <c r="B16" s="8">
        <v>1.1220000000000001</v>
      </c>
      <c r="C16" s="8">
        <v>9.734</v>
      </c>
      <c r="D16" s="62">
        <v>1.6300000000000001E-15</v>
      </c>
      <c r="E16" s="62">
        <v>1.35E-2</v>
      </c>
      <c r="F16" s="64">
        <v>41.11</v>
      </c>
      <c r="G16" s="63">
        <v>10</v>
      </c>
      <c r="H16" s="11">
        <v>1.36</v>
      </c>
      <c r="I16" s="11">
        <v>0.96599999999999997</v>
      </c>
      <c r="J16" s="8">
        <v>0.41</v>
      </c>
      <c r="K16" s="8">
        <v>0.20599999999999999</v>
      </c>
      <c r="L16" s="64">
        <v>0.5</v>
      </c>
      <c r="M16" s="66">
        <v>3.9E-13</v>
      </c>
    </row>
    <row r="17" spans="1:13" x14ac:dyDescent="0.25">
      <c r="A17" s="4" t="s">
        <v>27</v>
      </c>
      <c r="B17" s="8">
        <v>1.1120000000000001</v>
      </c>
      <c r="C17" s="8">
        <v>10.210000000000001</v>
      </c>
      <c r="D17" s="62">
        <v>1.2300000000000001E-15</v>
      </c>
      <c r="E17" s="62">
        <v>1.2500000000000001E-2</v>
      </c>
      <c r="F17" s="64">
        <v>42.42</v>
      </c>
      <c r="G17" s="63">
        <v>10</v>
      </c>
      <c r="H17" s="11">
        <v>1.24</v>
      </c>
      <c r="I17" s="11">
        <v>0.874</v>
      </c>
      <c r="J17" s="8">
        <v>0.40600000000000003</v>
      </c>
      <c r="K17" s="8">
        <v>0.20499999999999999</v>
      </c>
      <c r="L17" s="64">
        <v>0.5</v>
      </c>
      <c r="M17" s="66">
        <v>3.67E-13</v>
      </c>
    </row>
    <row r="18" spans="1:13" x14ac:dyDescent="0.25">
      <c r="A18" s="4" t="s">
        <v>28</v>
      </c>
      <c r="B18" s="44">
        <v>1.1060000000000001</v>
      </c>
      <c r="C18" s="44">
        <v>9.42</v>
      </c>
      <c r="D18" s="45">
        <v>1.1200000000000001E-15</v>
      </c>
      <c r="E18" s="45">
        <v>1.4500000000000001E-2</v>
      </c>
      <c r="F18" s="47">
        <v>42.57</v>
      </c>
      <c r="G18" s="46">
        <v>10</v>
      </c>
      <c r="H18" s="47">
        <v>1.26</v>
      </c>
      <c r="I18" s="47">
        <v>0.88600000000000001</v>
      </c>
      <c r="J18" s="44">
        <v>0.40200000000000002</v>
      </c>
      <c r="K18" s="44">
        <v>0.20100000000000001</v>
      </c>
      <c r="L18" s="47">
        <v>0.5</v>
      </c>
      <c r="M18" s="67">
        <v>3.7400000000000002E-13</v>
      </c>
    </row>
    <row r="19" spans="1:13" x14ac:dyDescent="0.25">
      <c r="A19" s="16"/>
      <c r="B19" s="17"/>
      <c r="C19" s="17"/>
      <c r="D19" s="18"/>
      <c r="E19" s="19"/>
      <c r="F19" s="20"/>
      <c r="G19" s="19"/>
      <c r="H19" s="19"/>
      <c r="I19" s="19"/>
      <c r="J19" s="17"/>
      <c r="K19" s="17"/>
      <c r="L19" s="20"/>
      <c r="M19" s="17"/>
    </row>
    <row r="20" spans="1:13" x14ac:dyDescent="0.25">
      <c r="A20" s="13" t="s">
        <v>32</v>
      </c>
      <c r="B20" s="14">
        <f>AVERAGE(B9:B18)</f>
        <v>1.1254</v>
      </c>
      <c r="C20" s="14">
        <f t="shared" ref="C20:M20" si="0">AVERAGE(C9:C18)</f>
        <v>10.2578</v>
      </c>
      <c r="D20" s="15">
        <f t="shared" si="0"/>
        <v>2.3307999999999999E-15</v>
      </c>
      <c r="E20" s="14">
        <f t="shared" si="0"/>
        <v>1.3136E-2</v>
      </c>
      <c r="F20" s="14">
        <f t="shared" si="0"/>
        <v>42.185000000000002</v>
      </c>
      <c r="G20" s="14">
        <f t="shared" si="0"/>
        <v>10</v>
      </c>
      <c r="H20" s="14">
        <f t="shared" si="0"/>
        <v>1.2889999999999999</v>
      </c>
      <c r="I20" s="14">
        <f t="shared" si="0"/>
        <v>0.91209999999999991</v>
      </c>
      <c r="J20" s="14">
        <f t="shared" si="0"/>
        <v>0.40620000000000001</v>
      </c>
      <c r="K20" s="14">
        <f t="shared" si="0"/>
        <v>0.20029999999999998</v>
      </c>
      <c r="L20" s="14">
        <f t="shared" si="0"/>
        <v>0.5</v>
      </c>
      <c r="M20" s="15">
        <f t="shared" si="0"/>
        <v>3.7730000000000002E-13</v>
      </c>
    </row>
    <row r="22" spans="1:13" x14ac:dyDescent="0.25">
      <c r="A22" s="51"/>
      <c r="B22" s="52"/>
      <c r="C22" s="52" t="s">
        <v>33</v>
      </c>
      <c r="D22" s="52"/>
      <c r="E22" s="53"/>
      <c r="F22" s="52"/>
      <c r="G22" s="52"/>
      <c r="H22" s="52" t="s">
        <v>34</v>
      </c>
      <c r="I22" s="52"/>
      <c r="J22" s="52"/>
      <c r="K22" s="54"/>
    </row>
    <row r="23" spans="1:13" x14ac:dyDescent="0.25">
      <c r="A23" s="55"/>
      <c r="B23" s="23"/>
      <c r="C23" s="23"/>
      <c r="D23" s="23"/>
      <c r="E23" s="22"/>
      <c r="F23" s="23" t="s">
        <v>35</v>
      </c>
      <c r="G23" s="23"/>
      <c r="H23" s="23" t="s">
        <v>36</v>
      </c>
      <c r="I23" s="23"/>
      <c r="J23" s="23" t="s">
        <v>37</v>
      </c>
      <c r="K23" s="56"/>
    </row>
    <row r="24" spans="1:13" x14ac:dyDescent="0.25">
      <c r="A24" s="57" t="s">
        <v>38</v>
      </c>
      <c r="B24" s="58" t="s">
        <v>57</v>
      </c>
      <c r="C24" s="59" t="s">
        <v>39</v>
      </c>
      <c r="D24" s="59"/>
      <c r="E24" s="60"/>
      <c r="F24" s="59"/>
      <c r="G24" s="59"/>
      <c r="H24" s="59"/>
      <c r="I24" s="59"/>
      <c r="J24" s="59"/>
      <c r="K24" s="61"/>
    </row>
    <row r="25" spans="1:13" x14ac:dyDescent="0.25">
      <c r="A25" s="48"/>
      <c r="B25" s="49" t="s">
        <v>40</v>
      </c>
      <c r="C25" s="49"/>
      <c r="D25" s="50" t="s">
        <v>41</v>
      </c>
      <c r="E25" s="23"/>
      <c r="F25" s="48" t="s">
        <v>42</v>
      </c>
      <c r="G25" s="49" t="s">
        <v>43</v>
      </c>
      <c r="H25" s="49" t="s">
        <v>42</v>
      </c>
      <c r="I25" s="49" t="s">
        <v>43</v>
      </c>
      <c r="J25" s="49" t="s">
        <v>42</v>
      </c>
      <c r="K25" s="50" t="s">
        <v>43</v>
      </c>
    </row>
    <row r="26" spans="1:13" x14ac:dyDescent="0.25">
      <c r="A26" s="24"/>
      <c r="B26" s="21" t="s">
        <v>44</v>
      </c>
      <c r="C26" s="21"/>
      <c r="D26" s="25" t="s">
        <v>45</v>
      </c>
      <c r="E26" s="23"/>
      <c r="F26" s="24" t="s">
        <v>46</v>
      </c>
      <c r="G26" s="21" t="s">
        <v>52</v>
      </c>
      <c r="H26" s="21" t="s">
        <v>46</v>
      </c>
      <c r="I26" s="21" t="s">
        <v>52</v>
      </c>
      <c r="J26" s="21" t="s">
        <v>46</v>
      </c>
      <c r="K26" s="25" t="s">
        <v>52</v>
      </c>
    </row>
    <row r="27" spans="1:13" x14ac:dyDescent="0.25">
      <c r="A27" s="26">
        <v>1</v>
      </c>
      <c r="B27" s="27">
        <v>851</v>
      </c>
      <c r="C27" s="27"/>
      <c r="D27" s="38">
        <v>1.46</v>
      </c>
      <c r="E27" s="42"/>
      <c r="F27" s="40">
        <v>1.37</v>
      </c>
      <c r="G27" s="27">
        <v>0.96</v>
      </c>
      <c r="H27" s="27">
        <v>0.98499999999999999</v>
      </c>
      <c r="I27" s="27">
        <v>1.4</v>
      </c>
      <c r="J27" s="27">
        <v>0.91400000000000003</v>
      </c>
      <c r="K27" s="27">
        <v>1.4</v>
      </c>
    </row>
    <row r="28" spans="1:13" x14ac:dyDescent="0.25">
      <c r="A28" s="28">
        <v>2</v>
      </c>
      <c r="B28" s="29">
        <v>833</v>
      </c>
      <c r="C28" s="29"/>
      <c r="D28" s="39">
        <v>1.55</v>
      </c>
      <c r="E28" s="42"/>
      <c r="F28" s="41">
        <v>1.23</v>
      </c>
      <c r="G28" s="29">
        <v>1.2</v>
      </c>
      <c r="H28" s="29">
        <v>0.89200000000000002</v>
      </c>
      <c r="I28" s="29">
        <v>1.48</v>
      </c>
      <c r="J28" s="29">
        <v>0.83199999999999996</v>
      </c>
      <c r="K28" s="29">
        <v>1.48</v>
      </c>
    </row>
    <row r="29" spans="1:13" x14ac:dyDescent="0.25">
      <c r="A29" s="28">
        <v>3</v>
      </c>
      <c r="B29" s="29">
        <v>775</v>
      </c>
      <c r="C29" s="29"/>
      <c r="D29" s="39">
        <v>1.49</v>
      </c>
      <c r="E29" s="42"/>
      <c r="F29" s="41">
        <v>1.22</v>
      </c>
      <c r="G29" s="29">
        <v>1.1000000000000001</v>
      </c>
      <c r="H29" s="29">
        <v>0.88600000000000001</v>
      </c>
      <c r="I29" s="29">
        <v>1.46</v>
      </c>
      <c r="J29" s="29">
        <v>0.82599999999999996</v>
      </c>
      <c r="K29" s="29">
        <v>1.46</v>
      </c>
    </row>
    <row r="30" spans="1:13" x14ac:dyDescent="0.25">
      <c r="A30" s="28">
        <v>4</v>
      </c>
      <c r="B30" s="29">
        <v>830</v>
      </c>
      <c r="C30" s="29"/>
      <c r="D30" s="39">
        <v>1.56</v>
      </c>
      <c r="E30" s="42"/>
      <c r="F30" s="41">
        <v>1.27</v>
      </c>
      <c r="G30" s="29">
        <v>1.2</v>
      </c>
      <c r="H30" s="29">
        <v>0.90600000000000003</v>
      </c>
      <c r="I30" s="29">
        <v>1.6</v>
      </c>
      <c r="J30" s="29">
        <v>0.84099999999999997</v>
      </c>
      <c r="K30" s="29">
        <v>1.6</v>
      </c>
    </row>
    <row r="31" spans="1:13" x14ac:dyDescent="0.25">
      <c r="A31" s="28">
        <v>5</v>
      </c>
      <c r="B31" s="29">
        <v>812</v>
      </c>
      <c r="C31" s="29"/>
      <c r="D31" s="39">
        <v>1.55</v>
      </c>
      <c r="E31" s="42"/>
      <c r="F31" s="41">
        <v>1.44</v>
      </c>
      <c r="G31" s="29">
        <v>1</v>
      </c>
      <c r="H31" s="29">
        <v>0.998</v>
      </c>
      <c r="I31" s="29">
        <v>1.85</v>
      </c>
      <c r="J31" s="29">
        <v>0.91900000000000004</v>
      </c>
      <c r="K31" s="29">
        <v>1.85</v>
      </c>
    </row>
    <row r="32" spans="1:13" x14ac:dyDescent="0.25">
      <c r="A32" s="28">
        <v>6</v>
      </c>
      <c r="B32" s="29">
        <v>790</v>
      </c>
      <c r="C32" s="29"/>
      <c r="D32" s="39">
        <v>1.51</v>
      </c>
      <c r="E32" s="42"/>
      <c r="F32" s="41">
        <v>1.35</v>
      </c>
      <c r="G32" s="29">
        <v>1.1000000000000001</v>
      </c>
      <c r="H32" s="29">
        <v>0.96199999999999997</v>
      </c>
      <c r="I32" s="29">
        <v>1.5</v>
      </c>
      <c r="J32" s="29">
        <v>0.89200000000000002</v>
      </c>
      <c r="K32" s="29">
        <v>1.5</v>
      </c>
    </row>
    <row r="33" spans="1:11" x14ac:dyDescent="0.25">
      <c r="A33" s="28">
        <v>7</v>
      </c>
      <c r="B33" s="29">
        <v>801</v>
      </c>
      <c r="C33" s="29"/>
      <c r="D33" s="39">
        <v>1.57</v>
      </c>
      <c r="E33" s="42"/>
      <c r="F33" s="41">
        <v>1.29</v>
      </c>
      <c r="G33" s="29">
        <v>1</v>
      </c>
      <c r="H33" s="29">
        <v>0.93200000000000005</v>
      </c>
      <c r="I33" s="29">
        <v>1.4</v>
      </c>
      <c r="J33" s="29">
        <v>0.86799999999999999</v>
      </c>
      <c r="K33" s="29">
        <v>1.4</v>
      </c>
    </row>
    <row r="34" spans="1:11" x14ac:dyDescent="0.25">
      <c r="A34" s="28">
        <v>8</v>
      </c>
      <c r="B34" s="29">
        <v>780</v>
      </c>
      <c r="C34" s="29"/>
      <c r="D34" s="39">
        <v>1.49</v>
      </c>
      <c r="E34" s="42"/>
      <c r="F34" s="41">
        <v>1.39</v>
      </c>
      <c r="G34" s="29">
        <v>0.625</v>
      </c>
      <c r="H34" s="29">
        <v>0.98899999999999999</v>
      </c>
      <c r="I34" s="29">
        <v>1.5</v>
      </c>
      <c r="J34" s="29">
        <v>0.91700000000000004</v>
      </c>
      <c r="K34" s="29">
        <v>1.5</v>
      </c>
    </row>
    <row r="35" spans="1:11" x14ac:dyDescent="0.25">
      <c r="A35" s="28">
        <v>9</v>
      </c>
      <c r="B35" s="29">
        <v>826</v>
      </c>
      <c r="C35" s="29"/>
      <c r="D35" s="39">
        <v>1.5</v>
      </c>
      <c r="E35" s="42"/>
      <c r="F35" s="41" t="s">
        <v>58</v>
      </c>
      <c r="G35" s="41" t="s">
        <v>58</v>
      </c>
      <c r="H35" s="41" t="s">
        <v>58</v>
      </c>
      <c r="I35" s="41" t="s">
        <v>58</v>
      </c>
      <c r="J35" s="41" t="s">
        <v>58</v>
      </c>
      <c r="K35" s="41" t="s">
        <v>58</v>
      </c>
    </row>
    <row r="36" spans="1:11" ht="13.8" thickBot="1" x14ac:dyDescent="0.3">
      <c r="A36" s="30">
        <v>10</v>
      </c>
      <c r="B36" s="73">
        <v>807</v>
      </c>
      <c r="C36" s="73"/>
      <c r="D36" s="74">
        <v>1.51</v>
      </c>
      <c r="E36" s="43"/>
      <c r="F36" s="75">
        <v>1.28</v>
      </c>
      <c r="G36" s="73">
        <v>0.76900000000000002</v>
      </c>
      <c r="H36" s="73">
        <v>0.92400000000000004</v>
      </c>
      <c r="I36" s="73">
        <v>1.4</v>
      </c>
      <c r="J36" s="73">
        <v>0.85899999999999999</v>
      </c>
      <c r="K36" s="73">
        <v>1.4</v>
      </c>
    </row>
    <row r="37" spans="1:11" ht="13.8" thickBot="1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</row>
    <row r="38" spans="1:11" ht="13.8" thickBot="1" x14ac:dyDescent="0.3">
      <c r="A38" s="32" t="s">
        <v>47</v>
      </c>
      <c r="B38" s="33">
        <f>AVERAGE(B27:B36)</f>
        <v>810.5</v>
      </c>
      <c r="C38" s="37"/>
      <c r="D38" s="34">
        <f>AVERAGE(D27:D36)</f>
        <v>1.5190000000000001</v>
      </c>
      <c r="E38" s="35"/>
      <c r="F38" s="36">
        <f t="shared" ref="F38:K38" si="1">AVERAGE(F27:F36)</f>
        <v>1.3155555555555554</v>
      </c>
      <c r="G38" s="36">
        <f t="shared" si="1"/>
        <v>0.99488888888888893</v>
      </c>
      <c r="H38" s="36">
        <f t="shared" si="1"/>
        <v>0.94155555555555559</v>
      </c>
      <c r="I38" s="36">
        <f t="shared" si="1"/>
        <v>1.51</v>
      </c>
      <c r="J38" s="36">
        <f t="shared" si="1"/>
        <v>0.87422222222222234</v>
      </c>
      <c r="K38" s="37">
        <f t="shared" si="1"/>
        <v>1.51</v>
      </c>
    </row>
  </sheetData>
  <phoneticPr fontId="0" type="noConversion"/>
  <printOptions horizontalCentered="1" verticalCentered="1"/>
  <pageMargins left="0.45" right="0.47" top="0.67" bottom="0.53" header="0.5" footer="0.5"/>
  <pageSetup orientation="landscape" horizontalDpi="3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N17"/>
  <sheetViews>
    <sheetView tabSelected="1" workbookViewId="0">
      <selection activeCell="K19" sqref="K19"/>
    </sheetView>
  </sheetViews>
  <sheetFormatPr defaultColWidth="9.21875" defaultRowHeight="15.6" x14ac:dyDescent="0.3"/>
  <cols>
    <col min="1" max="16384" width="9.21875" style="70"/>
  </cols>
  <sheetData>
    <row r="2" spans="3:14" x14ac:dyDescent="0.3">
      <c r="C2" s="69" t="s">
        <v>67</v>
      </c>
      <c r="K2" s="69" t="s">
        <v>68</v>
      </c>
    </row>
    <row r="3" spans="3:14" x14ac:dyDescent="0.3">
      <c r="E3" s="71"/>
      <c r="F3" s="72"/>
      <c r="M3" s="71"/>
      <c r="N3" s="72"/>
    </row>
    <row r="6" spans="3:14" x14ac:dyDescent="0.3">
      <c r="E6" s="70" t="s">
        <v>48</v>
      </c>
      <c r="M6" s="70" t="s">
        <v>48</v>
      </c>
    </row>
    <row r="7" spans="3:14" x14ac:dyDescent="0.3">
      <c r="E7" s="70" t="s">
        <v>59</v>
      </c>
      <c r="M7" s="70" t="s">
        <v>59</v>
      </c>
    </row>
    <row r="8" spans="3:14" x14ac:dyDescent="0.3">
      <c r="E8" s="70" t="s">
        <v>60</v>
      </c>
      <c r="M8" s="70" t="s">
        <v>60</v>
      </c>
    </row>
    <row r="9" spans="3:14" x14ac:dyDescent="0.3">
      <c r="E9" s="70" t="s">
        <v>61</v>
      </c>
      <c r="M9" s="70" t="s">
        <v>61</v>
      </c>
    </row>
    <row r="10" spans="3:14" x14ac:dyDescent="0.3">
      <c r="E10" s="70" t="s">
        <v>62</v>
      </c>
      <c r="M10" s="70" t="s">
        <v>62</v>
      </c>
    </row>
    <row r="11" spans="3:14" x14ac:dyDescent="0.3">
      <c r="E11" s="70" t="s">
        <v>63</v>
      </c>
      <c r="M11" s="70" t="s">
        <v>63</v>
      </c>
    </row>
    <row r="12" spans="3:14" x14ac:dyDescent="0.3">
      <c r="E12" s="70" t="s">
        <v>64</v>
      </c>
      <c r="M12" s="70" t="s">
        <v>64</v>
      </c>
    </row>
    <row r="13" spans="3:14" x14ac:dyDescent="0.3">
      <c r="E13" s="68" t="s">
        <v>65</v>
      </c>
      <c r="M13" s="68" t="s">
        <v>65</v>
      </c>
    </row>
    <row r="15" spans="3:14" x14ac:dyDescent="0.3">
      <c r="E15" s="70" t="s">
        <v>49</v>
      </c>
      <c r="M15" s="70" t="s">
        <v>49</v>
      </c>
    </row>
    <row r="16" spans="3:14" x14ac:dyDescent="0.3">
      <c r="E16" s="68" t="s">
        <v>71</v>
      </c>
      <c r="M16" s="68" t="s">
        <v>70</v>
      </c>
    </row>
    <row r="17" spans="5:13" x14ac:dyDescent="0.3">
      <c r="E17" s="68" t="s">
        <v>66</v>
      </c>
      <c r="M17" s="68" t="s">
        <v>69</v>
      </c>
    </row>
  </sheetData>
  <phoneticPr fontId="0" type="noConversion"/>
  <printOptions horizontalCentered="1"/>
  <pageMargins left="0.75" right="0.75" top="1" bottom="1" header="0.5" footer="0.5"/>
  <pageSetup scale="120" orientation="portrait" horizontalDpi="30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SILVACO</vt:lpstr>
      <vt:lpstr>Circuit Model</vt:lpstr>
    </vt:vector>
  </TitlesOfParts>
  <Company>M/A-COM ISBU Burlington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Dauphinais</dc:creator>
  <cp:lastModifiedBy>Анастасия</cp:lastModifiedBy>
  <cp:lastPrinted>2004-03-12T20:47:10Z</cp:lastPrinted>
  <dcterms:created xsi:type="dcterms:W3CDTF">1999-06-29T18:43:19Z</dcterms:created>
  <dcterms:modified xsi:type="dcterms:W3CDTF">2022-10-27T14:31:46Z</dcterms:modified>
</cp:coreProperties>
</file>