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H18" i="1" s="1"/>
  <c r="A5" i="1"/>
  <c r="A6" i="1" s="1"/>
  <c r="A7" i="1" s="1"/>
  <c r="A8" i="1" s="1"/>
  <c r="A9" i="1" s="1"/>
  <c r="G5" i="1" l="1"/>
  <c r="G9" i="1" l="1"/>
  <c r="H9" i="1" s="1"/>
  <c r="G8" i="1"/>
  <c r="H8" i="1" s="1"/>
  <c r="G7" i="1"/>
  <c r="H7" i="1" s="1"/>
  <c r="G6" i="1"/>
  <c r="H6" i="1" s="1"/>
  <c r="H5" i="1" l="1"/>
  <c r="H11" i="1" s="1"/>
  <c r="H20" i="1" s="1"/>
  <c r="G4" i="1"/>
  <c r="H4" i="1" s="1"/>
</calcChain>
</file>

<file path=xl/sharedStrings.xml><?xml version="1.0" encoding="utf-8"?>
<sst xmlns="http://schemas.openxmlformats.org/spreadsheetml/2006/main" count="34" uniqueCount="25">
  <si>
    <t>S. no.</t>
  </si>
  <si>
    <t>Item Name</t>
  </si>
  <si>
    <t>Quantity</t>
  </si>
  <si>
    <t>Bill of Materials for Hardware</t>
  </si>
  <si>
    <t>Unit Price (no Tax)</t>
  </si>
  <si>
    <t>Sales Tax (%)</t>
  </si>
  <si>
    <t>Unit Price (with Tax)</t>
  </si>
  <si>
    <t>Shipping Costs</t>
  </si>
  <si>
    <t>Seller</t>
  </si>
  <si>
    <t>Shipping Cost</t>
  </si>
  <si>
    <t>Sub Total:</t>
  </si>
  <si>
    <t>Code</t>
  </si>
  <si>
    <t>Total:</t>
  </si>
  <si>
    <t>R</t>
  </si>
  <si>
    <t>RhydoLabz</t>
  </si>
  <si>
    <t>Shipping Cost w/ Bank Charges</t>
  </si>
  <si>
    <t>Set Price (with Tax)</t>
  </si>
  <si>
    <t>Bank Charges (approx.)</t>
  </si>
  <si>
    <t>Seller Price</t>
  </si>
  <si>
    <t>CMOS Camera - 1300x1040</t>
  </si>
  <si>
    <t>Transceiver nRF24L01+ Module with RP-SMA</t>
  </si>
  <si>
    <t>2.4GHz Duck Antenna RP-SMA - Large</t>
  </si>
  <si>
    <t>Arduino UNO - R3 SMD With USB Cable</t>
  </si>
  <si>
    <t>Netduino Plus</t>
  </si>
  <si>
    <t>Arduino Wi-Fi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</si>
</sst>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F17" sqref="F17"/>
    </sheetView>
  </sheetViews>
  <sheetFormatPr defaultRowHeight="15" x14ac:dyDescent="0.25"/>
  <cols>
    <col min="2" max="2" width="56" customWidth="1"/>
    <col min="3" max="3" width="9" customWidth="1"/>
    <col min="4" max="4" width="9.5703125" customWidth="1"/>
    <col min="5" max="5" width="24.7109375" customWidth="1"/>
    <col min="6" max="6" width="13.7109375" customWidth="1"/>
    <col min="7" max="7" width="20.28515625" customWidth="1"/>
    <col min="8" max="8" width="28.28515625" customWidth="1"/>
    <col min="9" max="9" width="13.42578125" customWidth="1"/>
  </cols>
  <sheetData>
    <row r="1" spans="1:9" x14ac:dyDescent="0.25">
      <c r="B1" s="1" t="s">
        <v>3</v>
      </c>
      <c r="C1" s="1"/>
    </row>
    <row r="3" spans="1:9" x14ac:dyDescent="0.25">
      <c r="A3" s="2" t="s">
        <v>0</v>
      </c>
      <c r="B3" s="4" t="s">
        <v>1</v>
      </c>
      <c r="C3" s="2" t="s">
        <v>8</v>
      </c>
      <c r="D3" s="2" t="s">
        <v>2</v>
      </c>
      <c r="E3" s="2" t="s">
        <v>4</v>
      </c>
      <c r="F3" s="2" t="s">
        <v>5</v>
      </c>
      <c r="G3" s="2" t="s">
        <v>6</v>
      </c>
      <c r="H3" s="2" t="s">
        <v>16</v>
      </c>
      <c r="I3" s="2" t="s">
        <v>18</v>
      </c>
    </row>
    <row r="4" spans="1:9" x14ac:dyDescent="0.25">
      <c r="A4" s="3">
        <v>1</v>
      </c>
      <c r="B4" t="s">
        <v>19</v>
      </c>
      <c r="C4" s="3" t="s">
        <v>13</v>
      </c>
      <c r="D4" s="3">
        <v>3</v>
      </c>
      <c r="E4" s="3">
        <v>890</v>
      </c>
      <c r="F4" s="3">
        <v>0</v>
      </c>
      <c r="G4" s="3">
        <f xml:space="preserve"> E4 * (1 + (0.01 * F4))</f>
        <v>890</v>
      </c>
      <c r="H4" s="3">
        <f xml:space="preserve"> D4 * G4</f>
        <v>2670</v>
      </c>
      <c r="I4" s="3"/>
    </row>
    <row r="5" spans="1:9" x14ac:dyDescent="0.25">
      <c r="A5" s="3">
        <f t="shared" ref="A5:A39" si="0">A4+1</f>
        <v>2</v>
      </c>
      <c r="B5" t="s">
        <v>20</v>
      </c>
      <c r="C5" s="3" t="s">
        <v>13</v>
      </c>
      <c r="D5" s="3">
        <v>4</v>
      </c>
      <c r="E5" s="3">
        <v>1399</v>
      </c>
      <c r="F5" s="3">
        <v>0</v>
      </c>
      <c r="G5" s="3">
        <f t="shared" ref="G5:G28" si="1" xml:space="preserve"> E5 * (1 + (0.01 * F5))</f>
        <v>1399</v>
      </c>
      <c r="H5" s="3">
        <f t="shared" ref="H5:H28" si="2" xml:space="preserve"> D5 * G5</f>
        <v>5596</v>
      </c>
      <c r="I5" s="3"/>
    </row>
    <row r="6" spans="1:9" x14ac:dyDescent="0.25">
      <c r="A6" s="3">
        <f t="shared" si="0"/>
        <v>3</v>
      </c>
      <c r="B6" t="s">
        <v>21</v>
      </c>
      <c r="C6" s="3" t="s">
        <v>13</v>
      </c>
      <c r="D6" s="3">
        <v>4</v>
      </c>
      <c r="E6" s="3">
        <v>590</v>
      </c>
      <c r="F6" s="3">
        <v>0</v>
      </c>
      <c r="G6" s="3">
        <f t="shared" si="1"/>
        <v>590</v>
      </c>
      <c r="H6" s="3">
        <f t="shared" si="2"/>
        <v>2360</v>
      </c>
      <c r="I6" s="3"/>
    </row>
    <row r="7" spans="1:9" x14ac:dyDescent="0.25">
      <c r="A7" s="3">
        <f t="shared" si="0"/>
        <v>4</v>
      </c>
      <c r="B7" t="s">
        <v>22</v>
      </c>
      <c r="C7" s="3" t="s">
        <v>13</v>
      </c>
      <c r="D7" s="3">
        <v>4</v>
      </c>
      <c r="E7" s="3">
        <v>1369</v>
      </c>
      <c r="F7" s="3">
        <v>0</v>
      </c>
      <c r="G7" s="3">
        <f t="shared" si="1"/>
        <v>1369</v>
      </c>
      <c r="H7" s="3">
        <f t="shared" si="2"/>
        <v>5476</v>
      </c>
      <c r="I7" s="3"/>
    </row>
    <row r="8" spans="1:9" x14ac:dyDescent="0.25">
      <c r="A8" s="3">
        <f t="shared" si="0"/>
        <v>5</v>
      </c>
      <c r="B8" t="s">
        <v>23</v>
      </c>
      <c r="C8" s="3" t="s">
        <v>13</v>
      </c>
      <c r="D8" s="3">
        <v>2</v>
      </c>
      <c r="E8" s="3">
        <v>4949</v>
      </c>
      <c r="F8" s="3">
        <v>0</v>
      </c>
      <c r="G8" s="3">
        <f t="shared" si="1"/>
        <v>4949</v>
      </c>
      <c r="H8" s="3">
        <f t="shared" si="2"/>
        <v>9898</v>
      </c>
      <c r="I8" s="3"/>
    </row>
    <row r="9" spans="1:9" x14ac:dyDescent="0.25">
      <c r="A9" s="3">
        <f t="shared" si="0"/>
        <v>6</v>
      </c>
      <c r="B9" t="s">
        <v>24</v>
      </c>
      <c r="C9" s="3" t="s">
        <v>13</v>
      </c>
      <c r="D9" s="3">
        <v>2</v>
      </c>
      <c r="E9" s="3">
        <v>6849</v>
      </c>
      <c r="F9" s="3">
        <v>0</v>
      </c>
      <c r="G9" s="3">
        <f t="shared" si="1"/>
        <v>6849</v>
      </c>
      <c r="H9" s="3">
        <f t="shared" si="2"/>
        <v>13698</v>
      </c>
      <c r="I9" s="3"/>
    </row>
    <row r="10" spans="1:9" x14ac:dyDescent="0.25">
      <c r="A10" s="3"/>
      <c r="C10" s="3"/>
      <c r="D10" s="3"/>
      <c r="E10" s="3"/>
      <c r="F10" s="3"/>
      <c r="G10" s="3"/>
      <c r="H10" s="3"/>
      <c r="I10" s="3"/>
    </row>
    <row r="11" spans="1:9" x14ac:dyDescent="0.25">
      <c r="G11" s="1" t="s">
        <v>10</v>
      </c>
      <c r="H11" s="3">
        <f>SUM(H4:H9)</f>
        <v>39698</v>
      </c>
      <c r="I11" s="3"/>
    </row>
    <row r="12" spans="1:9" x14ac:dyDescent="0.25">
      <c r="I12" s="3"/>
    </row>
    <row r="13" spans="1:9" x14ac:dyDescent="0.25">
      <c r="B13" s="1" t="s">
        <v>7</v>
      </c>
      <c r="C13" s="1"/>
      <c r="I13" s="3"/>
    </row>
    <row r="14" spans="1:9" x14ac:dyDescent="0.25">
      <c r="I14" s="3"/>
    </row>
    <row r="15" spans="1:9" x14ac:dyDescent="0.25">
      <c r="A15" s="2" t="s">
        <v>0</v>
      </c>
      <c r="B15" s="4" t="s">
        <v>8</v>
      </c>
      <c r="C15" s="4" t="s">
        <v>11</v>
      </c>
      <c r="D15" s="2"/>
      <c r="F15" s="2" t="s">
        <v>9</v>
      </c>
      <c r="G15" s="2" t="s">
        <v>17</v>
      </c>
      <c r="H15" s="2" t="s">
        <v>15</v>
      </c>
      <c r="I15" s="3"/>
    </row>
    <row r="16" spans="1:9" x14ac:dyDescent="0.25">
      <c r="A16" s="3">
        <v>1</v>
      </c>
      <c r="B16" t="s">
        <v>14</v>
      </c>
      <c r="C16" t="s">
        <v>13</v>
      </c>
      <c r="F16" s="3">
        <v>300</v>
      </c>
      <c r="G16">
        <v>0</v>
      </c>
      <c r="H16" s="3">
        <f xml:space="preserve"> F16 + G16</f>
        <v>300</v>
      </c>
      <c r="I16" s="3"/>
    </row>
    <row r="17" spans="1:9" x14ac:dyDescent="0.25">
      <c r="A17" s="3"/>
      <c r="D17" s="3"/>
      <c r="F17" s="3"/>
      <c r="H17" s="3"/>
      <c r="I17" s="3"/>
    </row>
    <row r="18" spans="1:9" x14ac:dyDescent="0.25">
      <c r="G18" s="1" t="s">
        <v>10</v>
      </c>
      <c r="H18" s="3">
        <f xml:space="preserve"> H16</f>
        <v>300</v>
      </c>
      <c r="I18" s="3"/>
    </row>
    <row r="19" spans="1:9" x14ac:dyDescent="0.25">
      <c r="I19" s="3"/>
    </row>
    <row r="20" spans="1:9" x14ac:dyDescent="0.25">
      <c r="G20" s="1" t="s">
        <v>12</v>
      </c>
      <c r="H20" s="3">
        <f xml:space="preserve"> H11 + H18</f>
        <v>39998</v>
      </c>
      <c r="I20" s="3"/>
    </row>
    <row r="21" spans="1:9" x14ac:dyDescent="0.25">
      <c r="I21" s="3"/>
    </row>
    <row r="22" spans="1:9" x14ac:dyDescent="0.25">
      <c r="I22" s="3"/>
    </row>
    <row r="23" spans="1:9" x14ac:dyDescent="0.25">
      <c r="I23" s="3"/>
    </row>
    <row r="24" spans="1:9" x14ac:dyDescent="0.25">
      <c r="A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C39" s="3"/>
      <c r="D39" s="3"/>
      <c r="E39" s="3"/>
      <c r="F39" s="3"/>
      <c r="G39" s="3"/>
      <c r="H39" s="3"/>
      <c r="I39" s="3"/>
    </row>
    <row r="40" spans="1:9" x14ac:dyDescent="0.25">
      <c r="I4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Sahu</dc:creator>
  <cp:lastModifiedBy>Subhajit Sahu</cp:lastModifiedBy>
  <dcterms:created xsi:type="dcterms:W3CDTF">2013-07-16T23:27:21Z</dcterms:created>
  <dcterms:modified xsi:type="dcterms:W3CDTF">2013-08-26T13:48:24Z</dcterms:modified>
</cp:coreProperties>
</file>