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kad\Desktop\UT Arlington 2022\Spring 2022\BE 4355 Senior Design\"/>
    </mc:Choice>
  </mc:AlternateContent>
  <xr:revisionPtr revIDLastSave="0" documentId="13_ncr:1_{7597168F-69DF-441E-B49C-5E75962C7F84}" xr6:coauthVersionLast="47" xr6:coauthVersionMax="47" xr10:uidLastSave="{00000000-0000-0000-0000-000000000000}"/>
  <bookViews>
    <workbookView xWindow="-108" yWindow="-108" windowWidth="23256" windowHeight="12456" xr2:uid="{2E1AB942-4CC4-4285-A47B-C683107840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 s="1"/>
  <c r="CZ8" i="1"/>
  <c r="CZ9" i="1"/>
  <c r="CZ10" i="1"/>
  <c r="CZ11" i="1"/>
  <c r="CZ12" i="1"/>
  <c r="CZ14" i="1"/>
  <c r="CZ13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7" i="1"/>
  <c r="E5" i="1" l="1"/>
  <c r="F5" i="1" s="1"/>
  <c r="G5" i="1" s="1"/>
  <c r="H5" i="1" s="1"/>
  <c r="I5" i="1" s="1"/>
  <c r="J5" i="1" s="1"/>
  <c r="K5" i="1" s="1"/>
  <c r="K4" i="1" s="1"/>
  <c r="D6" i="1"/>
  <c r="K6" i="1" l="1"/>
  <c r="L5" i="1"/>
  <c r="M5" i="1" s="1"/>
  <c r="E6" i="1"/>
  <c r="L6" i="1" l="1"/>
  <c r="N5" i="1"/>
  <c r="M6" i="1"/>
  <c r="F6" i="1"/>
  <c r="O5" i="1" l="1"/>
  <c r="N6" i="1"/>
  <c r="G6" i="1"/>
  <c r="P5" i="1" l="1"/>
  <c r="O6" i="1"/>
  <c r="H6" i="1"/>
  <c r="Q5" i="1" l="1"/>
  <c r="P6" i="1"/>
  <c r="J6" i="1"/>
  <c r="I6" i="1"/>
  <c r="R5" i="1" l="1"/>
  <c r="Q6" i="1"/>
  <c r="S5" i="1" l="1"/>
  <c r="R6" i="1"/>
  <c r="R4" i="1"/>
  <c r="T5" i="1" l="1"/>
  <c r="S6" i="1"/>
  <c r="U5" i="1" l="1"/>
  <c r="T6" i="1"/>
  <c r="V5" i="1" l="1"/>
  <c r="U6" i="1"/>
  <c r="W5" i="1" l="1"/>
  <c r="V6" i="1"/>
  <c r="X5" i="1" l="1"/>
  <c r="W6" i="1"/>
  <c r="Y5" i="1" l="1"/>
  <c r="X6" i="1"/>
  <c r="Y4" i="1" l="1"/>
  <c r="Z5" i="1"/>
  <c r="Y6" i="1"/>
  <c r="AA5" i="1" l="1"/>
  <c r="Z6" i="1"/>
  <c r="AB5" i="1" l="1"/>
  <c r="AA6" i="1"/>
  <c r="AC5" i="1" l="1"/>
  <c r="AB6" i="1"/>
  <c r="AD5" i="1" l="1"/>
  <c r="AC6" i="1"/>
  <c r="AE5" i="1" l="1"/>
  <c r="AD6" i="1"/>
  <c r="AF5" i="1" l="1"/>
  <c r="AE6" i="1"/>
  <c r="AG5" i="1" l="1"/>
  <c r="AF6" i="1"/>
  <c r="AF4" i="1"/>
  <c r="AH5" i="1" l="1"/>
  <c r="AG6" i="1"/>
  <c r="AH6" i="1" l="1"/>
  <c r="AI5" i="1"/>
  <c r="AJ5" i="1" l="1"/>
  <c r="AI6" i="1"/>
  <c r="AK5" i="1" l="1"/>
  <c r="AJ6" i="1"/>
  <c r="AL5" i="1" l="1"/>
  <c r="AK6" i="1"/>
  <c r="AM5" i="1" l="1"/>
  <c r="AL6" i="1"/>
  <c r="AM4" i="1" l="1"/>
  <c r="AN5" i="1"/>
  <c r="AM6" i="1"/>
  <c r="AO5" i="1" l="1"/>
  <c r="AN6" i="1"/>
  <c r="AP5" i="1" l="1"/>
  <c r="AO6" i="1"/>
  <c r="AQ5" i="1" l="1"/>
  <c r="AP6" i="1"/>
  <c r="AR5" i="1" l="1"/>
  <c r="AQ6" i="1"/>
  <c r="AS5" i="1" l="1"/>
  <c r="AR6" i="1"/>
  <c r="AT5" i="1" l="1"/>
  <c r="AS6" i="1"/>
  <c r="AU5" i="1" l="1"/>
  <c r="AT6" i="1"/>
  <c r="AT4" i="1"/>
  <c r="AV5" i="1" l="1"/>
  <c r="AU6" i="1"/>
  <c r="AW5" i="1" l="1"/>
  <c r="AV6" i="1"/>
  <c r="AX5" i="1" l="1"/>
  <c r="AW6" i="1"/>
  <c r="AY5" i="1" l="1"/>
  <c r="AX6" i="1"/>
  <c r="AZ5" i="1" l="1"/>
  <c r="AY6" i="1"/>
  <c r="BA5" i="1" l="1"/>
  <c r="AZ6" i="1"/>
  <c r="BB5" i="1" l="1"/>
  <c r="BA6" i="1"/>
  <c r="BA4" i="1"/>
  <c r="BC5" i="1" l="1"/>
  <c r="BB6" i="1"/>
  <c r="BD5" i="1" l="1"/>
  <c r="BC6" i="1"/>
  <c r="BE5" i="1" l="1"/>
  <c r="BD6" i="1"/>
  <c r="BF5" i="1" l="1"/>
  <c r="BE6" i="1"/>
  <c r="BG5" i="1" l="1"/>
  <c r="BF6" i="1"/>
  <c r="BH5" i="1" l="1"/>
  <c r="BG6" i="1"/>
  <c r="BH4" i="1" l="1"/>
  <c r="BI5" i="1"/>
  <c r="BH6" i="1"/>
  <c r="BJ5" i="1" l="1"/>
  <c r="BI6" i="1"/>
  <c r="BK5" i="1" l="1"/>
  <c r="BJ6" i="1"/>
  <c r="BL5" i="1" l="1"/>
  <c r="BK6" i="1"/>
  <c r="BM5" i="1" l="1"/>
  <c r="BL6" i="1"/>
  <c r="BN5" i="1" l="1"/>
  <c r="BM6" i="1"/>
  <c r="BN6" i="1" l="1"/>
  <c r="BO5" i="1"/>
  <c r="BO4" i="1" l="1"/>
  <c r="BP5" i="1"/>
  <c r="BO6" i="1"/>
  <c r="BQ5" i="1" l="1"/>
  <c r="BP6" i="1"/>
  <c r="BR5" i="1" l="1"/>
  <c r="BQ6" i="1"/>
  <c r="BS5" i="1" l="1"/>
  <c r="BR6" i="1"/>
  <c r="BT5" i="1" l="1"/>
  <c r="BS6" i="1"/>
  <c r="BU5" i="1" l="1"/>
  <c r="BT6" i="1"/>
  <c r="BV5" i="1" l="1"/>
  <c r="BU6" i="1"/>
  <c r="BW5" i="1" l="1"/>
  <c r="BV4" i="1"/>
  <c r="BV6" i="1"/>
  <c r="BX5" i="1" l="1"/>
  <c r="BW6" i="1"/>
  <c r="BY5" i="1" l="1"/>
  <c r="BX6" i="1"/>
  <c r="BZ5" i="1" l="1"/>
  <c r="BY6" i="1"/>
  <c r="CA5" i="1" l="1"/>
  <c r="BZ6" i="1"/>
  <c r="CB5" i="1" l="1"/>
  <c r="CA6" i="1"/>
  <c r="CC5" i="1" l="1"/>
  <c r="CB6" i="1"/>
  <c r="CC4" i="1" l="1"/>
  <c r="CD5" i="1"/>
  <c r="CC6" i="1"/>
  <c r="CE5" i="1" l="1"/>
  <c r="CD6" i="1"/>
  <c r="CF5" i="1" l="1"/>
  <c r="CE6" i="1"/>
  <c r="CG5" i="1" l="1"/>
  <c r="CF6" i="1"/>
  <c r="CH5" i="1" l="1"/>
  <c r="CG6" i="1"/>
  <c r="CI5" i="1" l="1"/>
  <c r="CH6" i="1"/>
  <c r="CJ5" i="1" l="1"/>
  <c r="CI6" i="1"/>
  <c r="CK5" i="1" l="1"/>
  <c r="CJ6" i="1"/>
  <c r="CJ4" i="1"/>
  <c r="CL5" i="1" l="1"/>
  <c r="CK6" i="1"/>
  <c r="CM5" i="1" l="1"/>
  <c r="CL6" i="1"/>
  <c r="CN5" i="1" l="1"/>
  <c r="CM6" i="1"/>
  <c r="CO5" i="1" l="1"/>
  <c r="CN6" i="1"/>
  <c r="CP5" i="1" l="1"/>
  <c r="CO6" i="1"/>
  <c r="CQ5" i="1" l="1"/>
  <c r="CP6" i="1"/>
  <c r="CR5" i="1" l="1"/>
  <c r="CQ6" i="1"/>
  <c r="CQ4" i="1"/>
  <c r="CS5" i="1" l="1"/>
  <c r="CR6" i="1"/>
  <c r="CS6" i="1" l="1"/>
  <c r="CT5" i="1"/>
  <c r="CT6" i="1" l="1"/>
  <c r="CU5" i="1"/>
  <c r="CV5" i="1" l="1"/>
  <c r="CU6" i="1"/>
  <c r="CW5" i="1" l="1"/>
  <c r="CW6" i="1" s="1"/>
  <c r="CV6" i="1"/>
</calcChain>
</file>

<file path=xl/sharedStrings.xml><?xml version="1.0" encoding="utf-8"?>
<sst xmlns="http://schemas.openxmlformats.org/spreadsheetml/2006/main" count="35" uniqueCount="35">
  <si>
    <t>Tasks</t>
  </si>
  <si>
    <t>Waveform Generator</t>
  </si>
  <si>
    <t>Hardware filter and detector</t>
  </si>
  <si>
    <t>Start time</t>
  </si>
  <si>
    <t xml:space="preserve">End time </t>
  </si>
  <si>
    <t>Test frequency generator with hardware filter and detector</t>
  </si>
  <si>
    <t>Create a code on arduino tiny for data collection</t>
  </si>
  <si>
    <t>Debug reset button code</t>
  </si>
  <si>
    <t>Debug UTF-8 error</t>
  </si>
  <si>
    <t>New ring design</t>
  </si>
  <si>
    <t>New fingernail design</t>
  </si>
  <si>
    <t>Mold design for ring fabrication</t>
  </si>
  <si>
    <t>Mold design for fingernail fabrication</t>
  </si>
  <si>
    <t>Solder new ring PCBs</t>
  </si>
  <si>
    <t>Solder new fingernail PCBs</t>
  </si>
  <si>
    <t>Test ring PCBs</t>
  </si>
  <si>
    <t>Test fingernail PCBs</t>
  </si>
  <si>
    <t xml:space="preserve">Fabricate ring and fingernail prototypes </t>
  </si>
  <si>
    <t>Test the prototypes</t>
  </si>
  <si>
    <t>Assembl of new device</t>
  </si>
  <si>
    <t>Prepare new ring PCB design</t>
  </si>
  <si>
    <t>Prepare new fingernail PCB design</t>
  </si>
  <si>
    <t>Duration</t>
  </si>
  <si>
    <t>Learn /Present every part of existing device (Learn BASH/Unix scripting, Python, Raspberry Pi, SSH, Code)</t>
  </si>
  <si>
    <t>Figure out how to use an analog multiplexer with the Arduino</t>
  </si>
  <si>
    <t>Figure out how to multiplex analog inputs on the TinyLily</t>
  </si>
  <si>
    <t>Test frequenc generator and hadware filter bank with LED and light detector</t>
  </si>
  <si>
    <t>Test multiplexing analog inputs on the TinyLily</t>
  </si>
  <si>
    <t>Figure out how to trigger the fingernail with low power standby</t>
  </si>
  <si>
    <t>Design PCB for analog filter bank</t>
  </si>
  <si>
    <t>Fabricate analog filter bank</t>
  </si>
  <si>
    <t>Write code for new sign recognition paradigm</t>
  </si>
  <si>
    <t>Design and test low pass filter for the analog filter bank</t>
  </si>
  <si>
    <t>#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</si>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</sst>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d"/>
    <numFmt numFmtId="166" formatCode="ddd\,d\-m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trike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vertical="center"/>
    </xf>
    <xf numFmtId="15" fontId="0" fillId="2" borderId="0" xfId="0" applyNumberFormat="1" applyFill="1" applyAlignment="1">
      <alignment vertical="center"/>
    </xf>
    <xf numFmtId="0" fontId="0" fillId="2" borderId="1" xfId="0" applyFill="1" applyBorder="1" applyAlignment="1">
      <alignment vertical="center"/>
    </xf>
    <xf numFmtId="15" fontId="0" fillId="2" borderId="1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5" fontId="2" fillId="2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15" fontId="0" fillId="3" borderId="1" xfId="0" applyNumberFormat="1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164" fontId="3" fillId="3" borderId="4" xfId="0" applyNumberFormat="1" applyFont="1" applyFill="1" applyBorder="1" applyAlignment="1">
      <alignment vertical="center" shrinkToFit="1"/>
    </xf>
    <xf numFmtId="0" fontId="0" fillId="3" borderId="0" xfId="0" applyFill="1" applyAlignment="1">
      <alignment vertical="center"/>
    </xf>
    <xf numFmtId="165" fontId="3" fillId="3" borderId="8" xfId="0" applyNumberFormat="1" applyFont="1" applyFill="1" applyBorder="1" applyAlignment="1">
      <alignment vertical="center" shrinkToFit="1"/>
    </xf>
    <xf numFmtId="165" fontId="3" fillId="3" borderId="0" xfId="0" applyNumberFormat="1" applyFont="1" applyFill="1" applyAlignment="1">
      <alignment vertical="center" shrinkToFit="1"/>
    </xf>
    <xf numFmtId="165" fontId="3" fillId="3" borderId="9" xfId="0" applyNumberFormat="1" applyFont="1" applyFill="1" applyBorder="1" applyAlignment="1">
      <alignment vertical="center" shrinkToFi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5" fontId="0" fillId="3" borderId="5" xfId="0" applyNumberFormat="1" applyFill="1" applyBorder="1" applyAlignment="1">
      <alignment vertical="center"/>
    </xf>
    <xf numFmtId="15" fontId="0" fillId="3" borderId="6" xfId="0" applyNumberFormat="1" applyFill="1" applyBorder="1" applyAlignment="1">
      <alignment vertical="center"/>
    </xf>
    <xf numFmtId="15" fontId="0" fillId="3" borderId="7" xfId="0" applyNumberFormat="1" applyFill="1" applyBorder="1" applyAlignment="1">
      <alignment vertical="center"/>
    </xf>
    <xf numFmtId="166" fontId="0" fillId="3" borderId="2" xfId="0" applyNumberFormat="1" applyFill="1" applyBorder="1" applyAlignment="1">
      <alignment horizontal="center" vertical="center" wrapText="1"/>
    </xf>
    <xf numFmtId="166" fontId="0" fillId="3" borderId="3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2E87-6782-416C-A63D-4D27DD6E3971}">
  <dimension ref="A3:CZ37"/>
  <sheetViews>
    <sheetView showGridLines="0" tabSelected="1" zoomScale="58" zoomScaleNormal="70" workbookViewId="0">
      <selection activeCell="G26" sqref="G26"/>
    </sheetView>
  </sheetViews>
  <sheetFormatPr defaultRowHeight="14.4" x14ac:dyDescent="0.3"/>
  <cols>
    <col min="1" max="1" width="5.88671875" style="1" bestFit="1" customWidth="1"/>
    <col min="2" max="2" width="25" style="4" bestFit="1" customWidth="1"/>
    <col min="3" max="3" width="2.44140625" style="3" customWidth="1"/>
    <col min="4" max="5" width="2.77734375" style="1" bestFit="1" customWidth="1"/>
    <col min="6" max="6" width="3.21875" style="1" bestFit="1" customWidth="1"/>
    <col min="7" max="7" width="2.77734375" style="1" bestFit="1" customWidth="1"/>
    <col min="8" max="16" width="3.21875" style="1" bestFit="1" customWidth="1"/>
    <col min="17" max="17" width="3" style="1" bestFit="1" customWidth="1"/>
    <col min="18" max="18" width="2.44140625" style="1" bestFit="1" customWidth="1"/>
    <col min="19" max="19" width="2.77734375" style="1" bestFit="1" customWidth="1"/>
    <col min="20" max="23" width="2.44140625" style="1" bestFit="1" customWidth="1"/>
    <col min="24" max="24" width="3" style="1" bestFit="1" customWidth="1"/>
    <col min="25" max="25" width="2.44140625" style="1" bestFit="1" customWidth="1"/>
    <col min="26" max="27" width="2.77734375" style="1" bestFit="1" customWidth="1"/>
    <col min="28" max="28" width="2.44140625" style="1" bestFit="1" customWidth="1"/>
    <col min="29" max="30" width="2.77734375" style="1" bestFit="1" customWidth="1"/>
    <col min="31" max="31" width="3" style="1" bestFit="1" customWidth="1"/>
    <col min="32" max="36" width="2.77734375" style="1" bestFit="1" customWidth="1"/>
    <col min="37" max="37" width="3.21875" style="1" bestFit="1" customWidth="1"/>
    <col min="38" max="38" width="3" style="1" bestFit="1" customWidth="1"/>
    <col min="39" max="45" width="3.21875" style="1" bestFit="1" customWidth="1"/>
    <col min="46" max="46" width="2.44140625" style="1" bestFit="1" customWidth="1"/>
    <col min="47" max="47" width="2.77734375" style="1" bestFit="1" customWidth="1"/>
    <col min="48" max="51" width="2.44140625" style="1" bestFit="1" customWidth="1"/>
    <col min="52" max="52" width="3" style="1" bestFit="1" customWidth="1"/>
    <col min="53" max="53" width="2.44140625" style="1" bestFit="1" customWidth="1"/>
    <col min="54" max="55" width="2.77734375" style="1" bestFit="1" customWidth="1"/>
    <col min="56" max="56" width="2.44140625" style="1" bestFit="1" customWidth="1"/>
    <col min="57" max="58" width="2.77734375" style="1" bestFit="1" customWidth="1"/>
    <col min="59" max="59" width="3" style="1" bestFit="1" customWidth="1"/>
    <col min="60" max="64" width="2.77734375" style="1" bestFit="1" customWidth="1"/>
    <col min="65" max="65" width="3.21875" style="1" bestFit="1" customWidth="1"/>
    <col min="66" max="66" width="3" style="1" bestFit="1" customWidth="1"/>
    <col min="67" max="75" width="3.21875" style="1" bestFit="1" customWidth="1"/>
    <col min="76" max="76" width="2.77734375" style="1" bestFit="1" customWidth="1"/>
    <col min="77" max="79" width="2.44140625" style="1" bestFit="1" customWidth="1"/>
    <col min="80" max="80" width="3" style="1" bestFit="1" customWidth="1"/>
    <col min="81" max="81" width="2.44140625" style="1" bestFit="1" customWidth="1"/>
    <col min="82" max="82" width="2.77734375" style="1" bestFit="1" customWidth="1"/>
    <col min="83" max="85" width="2.44140625" style="1" bestFit="1" customWidth="1"/>
    <col min="86" max="86" width="2.77734375" style="1" bestFit="1" customWidth="1"/>
    <col min="87" max="87" width="3" style="1" bestFit="1" customWidth="1"/>
    <col min="88" max="93" width="2.77734375" style="1" bestFit="1" customWidth="1"/>
    <col min="94" max="94" width="3" style="1" bestFit="1" customWidth="1"/>
    <col min="95" max="95" width="2.77734375" style="1" bestFit="1" customWidth="1"/>
    <col min="96" max="96" width="3.21875" style="1" bestFit="1" customWidth="1"/>
    <col min="97" max="97" width="2.77734375" style="1" bestFit="1" customWidth="1"/>
    <col min="98" max="101" width="3.21875" style="1" bestFit="1" customWidth="1"/>
    <col min="102" max="103" width="11.21875" style="2" bestFit="1" customWidth="1"/>
    <col min="104" max="104" width="9.6640625" style="1" bestFit="1" customWidth="1"/>
    <col min="105" max="16384" width="8.88671875" style="1"/>
  </cols>
  <sheetData>
    <row r="3" spans="1:104" x14ac:dyDescent="0.3">
      <c r="A3" s="20" t="s">
        <v>34</v>
      </c>
      <c r="B3" s="29">
        <v>44579</v>
      </c>
      <c r="C3" s="30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Z3" s="7"/>
    </row>
    <row r="4" spans="1:104" x14ac:dyDescent="0.3">
      <c r="A4" s="5"/>
      <c r="B4" s="6"/>
      <c r="C4" s="7"/>
      <c r="D4" s="26">
        <f>D5</f>
        <v>44579</v>
      </c>
      <c r="E4" s="27"/>
      <c r="F4" s="27"/>
      <c r="G4" s="27"/>
      <c r="H4" s="27"/>
      <c r="I4" s="27"/>
      <c r="J4" s="28"/>
      <c r="K4" s="26">
        <f t="shared" ref="K4" si="0">K5</f>
        <v>44586</v>
      </c>
      <c r="L4" s="27"/>
      <c r="M4" s="27"/>
      <c r="N4" s="27"/>
      <c r="O4" s="27"/>
      <c r="P4" s="27"/>
      <c r="Q4" s="28"/>
      <c r="R4" s="26">
        <f t="shared" ref="R4" si="1">R5</f>
        <v>44593</v>
      </c>
      <c r="S4" s="27"/>
      <c r="T4" s="27"/>
      <c r="U4" s="27"/>
      <c r="V4" s="27"/>
      <c r="W4" s="27"/>
      <c r="X4" s="28"/>
      <c r="Y4" s="26">
        <f t="shared" ref="Y4" si="2">Y5</f>
        <v>44600</v>
      </c>
      <c r="Z4" s="27"/>
      <c r="AA4" s="27"/>
      <c r="AB4" s="27"/>
      <c r="AC4" s="27"/>
      <c r="AD4" s="27"/>
      <c r="AE4" s="28"/>
      <c r="AF4" s="26">
        <f t="shared" ref="AF4" si="3">AF5</f>
        <v>44607</v>
      </c>
      <c r="AG4" s="27"/>
      <c r="AH4" s="27"/>
      <c r="AI4" s="27"/>
      <c r="AJ4" s="27"/>
      <c r="AK4" s="27"/>
      <c r="AL4" s="28"/>
      <c r="AM4" s="26">
        <f t="shared" ref="AM4" si="4">AM5</f>
        <v>44614</v>
      </c>
      <c r="AN4" s="27"/>
      <c r="AO4" s="27"/>
      <c r="AP4" s="27"/>
      <c r="AQ4" s="27"/>
      <c r="AR4" s="27"/>
      <c r="AS4" s="28"/>
      <c r="AT4" s="26">
        <f t="shared" ref="AT4" si="5">AT5</f>
        <v>44621</v>
      </c>
      <c r="AU4" s="27"/>
      <c r="AV4" s="27"/>
      <c r="AW4" s="27"/>
      <c r="AX4" s="27"/>
      <c r="AY4" s="27"/>
      <c r="AZ4" s="28"/>
      <c r="BA4" s="26">
        <f t="shared" ref="BA4" si="6">BA5</f>
        <v>44628</v>
      </c>
      <c r="BB4" s="27"/>
      <c r="BC4" s="27"/>
      <c r="BD4" s="27"/>
      <c r="BE4" s="27"/>
      <c r="BF4" s="27"/>
      <c r="BG4" s="28"/>
      <c r="BH4" s="26">
        <f t="shared" ref="BH4" si="7">BH5</f>
        <v>44635</v>
      </c>
      <c r="BI4" s="27"/>
      <c r="BJ4" s="27"/>
      <c r="BK4" s="27"/>
      <c r="BL4" s="27"/>
      <c r="BM4" s="27"/>
      <c r="BN4" s="28"/>
      <c r="BO4" s="26">
        <f t="shared" ref="BO4" si="8">BO5</f>
        <v>44642</v>
      </c>
      <c r="BP4" s="27"/>
      <c r="BQ4" s="27"/>
      <c r="BR4" s="27"/>
      <c r="BS4" s="27"/>
      <c r="BT4" s="27"/>
      <c r="BU4" s="28"/>
      <c r="BV4" s="26">
        <f t="shared" ref="BV4" si="9">BV5</f>
        <v>44649</v>
      </c>
      <c r="BW4" s="27"/>
      <c r="BX4" s="27"/>
      <c r="BY4" s="27"/>
      <c r="BZ4" s="27"/>
      <c r="CA4" s="27"/>
      <c r="CB4" s="28"/>
      <c r="CC4" s="26">
        <f t="shared" ref="CC4" si="10">CC5</f>
        <v>44656</v>
      </c>
      <c r="CD4" s="27"/>
      <c r="CE4" s="27"/>
      <c r="CF4" s="27"/>
      <c r="CG4" s="27"/>
      <c r="CH4" s="27"/>
      <c r="CI4" s="28"/>
      <c r="CJ4" s="26">
        <f t="shared" ref="CJ4" si="11">CJ5</f>
        <v>44663</v>
      </c>
      <c r="CK4" s="27"/>
      <c r="CL4" s="27"/>
      <c r="CM4" s="27"/>
      <c r="CN4" s="27"/>
      <c r="CO4" s="27"/>
      <c r="CP4" s="28"/>
      <c r="CQ4" s="26">
        <f t="shared" ref="CQ4" si="12">CQ5</f>
        <v>44670</v>
      </c>
      <c r="CR4" s="27"/>
      <c r="CS4" s="27"/>
      <c r="CT4" s="27"/>
      <c r="CU4" s="27"/>
      <c r="CV4" s="27"/>
      <c r="CW4" s="28"/>
      <c r="CX4" s="8"/>
      <c r="CY4" s="8"/>
      <c r="CZ4" s="5"/>
    </row>
    <row r="5" spans="1:104" x14ac:dyDescent="0.3">
      <c r="A5" s="5"/>
      <c r="B5" s="6"/>
      <c r="C5" s="7"/>
      <c r="D5" s="21">
        <f>$B$3</f>
        <v>44579</v>
      </c>
      <c r="E5" s="22">
        <f>D5+1</f>
        <v>44580</v>
      </c>
      <c r="F5" s="22">
        <f t="shared" ref="F5:BQ5" si="13">E5+1</f>
        <v>44581</v>
      </c>
      <c r="G5" s="22">
        <f t="shared" si="13"/>
        <v>44582</v>
      </c>
      <c r="H5" s="22">
        <f t="shared" si="13"/>
        <v>44583</v>
      </c>
      <c r="I5" s="22">
        <f t="shared" si="13"/>
        <v>44584</v>
      </c>
      <c r="J5" s="23">
        <f t="shared" si="13"/>
        <v>44585</v>
      </c>
      <c r="K5" s="21">
        <f t="shared" si="13"/>
        <v>44586</v>
      </c>
      <c r="L5" s="22">
        <f t="shared" si="13"/>
        <v>44587</v>
      </c>
      <c r="M5" s="22">
        <f t="shared" si="13"/>
        <v>44588</v>
      </c>
      <c r="N5" s="22">
        <f t="shared" si="13"/>
        <v>44589</v>
      </c>
      <c r="O5" s="22">
        <f t="shared" si="13"/>
        <v>44590</v>
      </c>
      <c r="P5" s="22">
        <f t="shared" si="13"/>
        <v>44591</v>
      </c>
      <c r="Q5" s="23">
        <f t="shared" si="13"/>
        <v>44592</v>
      </c>
      <c r="R5" s="21">
        <f t="shared" si="13"/>
        <v>44593</v>
      </c>
      <c r="S5" s="22">
        <f t="shared" si="13"/>
        <v>44594</v>
      </c>
      <c r="T5" s="22">
        <f t="shared" si="13"/>
        <v>44595</v>
      </c>
      <c r="U5" s="22">
        <f t="shared" si="13"/>
        <v>44596</v>
      </c>
      <c r="V5" s="22">
        <f t="shared" si="13"/>
        <v>44597</v>
      </c>
      <c r="W5" s="22">
        <f t="shared" si="13"/>
        <v>44598</v>
      </c>
      <c r="X5" s="23">
        <f t="shared" si="13"/>
        <v>44599</v>
      </c>
      <c r="Y5" s="21">
        <f t="shared" si="13"/>
        <v>44600</v>
      </c>
      <c r="Z5" s="22">
        <f t="shared" si="13"/>
        <v>44601</v>
      </c>
      <c r="AA5" s="22">
        <f t="shared" si="13"/>
        <v>44602</v>
      </c>
      <c r="AB5" s="22">
        <f t="shared" si="13"/>
        <v>44603</v>
      </c>
      <c r="AC5" s="22">
        <f t="shared" si="13"/>
        <v>44604</v>
      </c>
      <c r="AD5" s="22">
        <f t="shared" si="13"/>
        <v>44605</v>
      </c>
      <c r="AE5" s="23">
        <f t="shared" si="13"/>
        <v>44606</v>
      </c>
      <c r="AF5" s="21">
        <f t="shared" si="13"/>
        <v>44607</v>
      </c>
      <c r="AG5" s="22">
        <f t="shared" si="13"/>
        <v>44608</v>
      </c>
      <c r="AH5" s="22">
        <f t="shared" si="13"/>
        <v>44609</v>
      </c>
      <c r="AI5" s="22">
        <f t="shared" si="13"/>
        <v>44610</v>
      </c>
      <c r="AJ5" s="22">
        <f t="shared" si="13"/>
        <v>44611</v>
      </c>
      <c r="AK5" s="22">
        <f t="shared" si="13"/>
        <v>44612</v>
      </c>
      <c r="AL5" s="23">
        <f t="shared" si="13"/>
        <v>44613</v>
      </c>
      <c r="AM5" s="21">
        <f t="shared" si="13"/>
        <v>44614</v>
      </c>
      <c r="AN5" s="22">
        <f t="shared" si="13"/>
        <v>44615</v>
      </c>
      <c r="AO5" s="22">
        <f t="shared" si="13"/>
        <v>44616</v>
      </c>
      <c r="AP5" s="22">
        <f t="shared" si="13"/>
        <v>44617</v>
      </c>
      <c r="AQ5" s="22">
        <f t="shared" si="13"/>
        <v>44618</v>
      </c>
      <c r="AR5" s="22">
        <f t="shared" si="13"/>
        <v>44619</v>
      </c>
      <c r="AS5" s="23">
        <f t="shared" si="13"/>
        <v>44620</v>
      </c>
      <c r="AT5" s="21">
        <f t="shared" si="13"/>
        <v>44621</v>
      </c>
      <c r="AU5" s="22">
        <f t="shared" si="13"/>
        <v>44622</v>
      </c>
      <c r="AV5" s="22">
        <f t="shared" si="13"/>
        <v>44623</v>
      </c>
      <c r="AW5" s="22">
        <f t="shared" si="13"/>
        <v>44624</v>
      </c>
      <c r="AX5" s="22">
        <f t="shared" si="13"/>
        <v>44625</v>
      </c>
      <c r="AY5" s="22">
        <f t="shared" si="13"/>
        <v>44626</v>
      </c>
      <c r="AZ5" s="23">
        <f t="shared" si="13"/>
        <v>44627</v>
      </c>
      <c r="BA5" s="21">
        <f t="shared" si="13"/>
        <v>44628</v>
      </c>
      <c r="BB5" s="22">
        <f t="shared" si="13"/>
        <v>44629</v>
      </c>
      <c r="BC5" s="22">
        <f t="shared" si="13"/>
        <v>44630</v>
      </c>
      <c r="BD5" s="22">
        <f t="shared" si="13"/>
        <v>44631</v>
      </c>
      <c r="BE5" s="22">
        <f t="shared" si="13"/>
        <v>44632</v>
      </c>
      <c r="BF5" s="22">
        <f t="shared" si="13"/>
        <v>44633</v>
      </c>
      <c r="BG5" s="23">
        <f t="shared" si="13"/>
        <v>44634</v>
      </c>
      <c r="BH5" s="21">
        <f t="shared" si="13"/>
        <v>44635</v>
      </c>
      <c r="BI5" s="22">
        <f t="shared" si="13"/>
        <v>44636</v>
      </c>
      <c r="BJ5" s="22">
        <f t="shared" si="13"/>
        <v>44637</v>
      </c>
      <c r="BK5" s="22">
        <f t="shared" si="13"/>
        <v>44638</v>
      </c>
      <c r="BL5" s="22">
        <f t="shared" si="13"/>
        <v>44639</v>
      </c>
      <c r="BM5" s="22">
        <f t="shared" si="13"/>
        <v>44640</v>
      </c>
      <c r="BN5" s="23">
        <f t="shared" si="13"/>
        <v>44641</v>
      </c>
      <c r="BO5" s="21">
        <f t="shared" si="13"/>
        <v>44642</v>
      </c>
      <c r="BP5" s="22">
        <f t="shared" si="13"/>
        <v>44643</v>
      </c>
      <c r="BQ5" s="22">
        <f t="shared" si="13"/>
        <v>44644</v>
      </c>
      <c r="BR5" s="22">
        <f t="shared" ref="BR5:CW5" si="14">BQ5+1</f>
        <v>44645</v>
      </c>
      <c r="BS5" s="22">
        <f t="shared" si="14"/>
        <v>44646</v>
      </c>
      <c r="BT5" s="22">
        <f t="shared" si="14"/>
        <v>44647</v>
      </c>
      <c r="BU5" s="23">
        <f t="shared" si="14"/>
        <v>44648</v>
      </c>
      <c r="BV5" s="21">
        <f t="shared" si="14"/>
        <v>44649</v>
      </c>
      <c r="BW5" s="22">
        <f t="shared" si="14"/>
        <v>44650</v>
      </c>
      <c r="BX5" s="22">
        <f t="shared" si="14"/>
        <v>44651</v>
      </c>
      <c r="BY5" s="22">
        <f t="shared" si="14"/>
        <v>44652</v>
      </c>
      <c r="BZ5" s="22">
        <f t="shared" si="14"/>
        <v>44653</v>
      </c>
      <c r="CA5" s="22">
        <f t="shared" si="14"/>
        <v>44654</v>
      </c>
      <c r="CB5" s="23">
        <f t="shared" si="14"/>
        <v>44655</v>
      </c>
      <c r="CC5" s="21">
        <f t="shared" si="14"/>
        <v>44656</v>
      </c>
      <c r="CD5" s="22">
        <f t="shared" si="14"/>
        <v>44657</v>
      </c>
      <c r="CE5" s="22">
        <f t="shared" si="14"/>
        <v>44658</v>
      </c>
      <c r="CF5" s="22">
        <f t="shared" si="14"/>
        <v>44659</v>
      </c>
      <c r="CG5" s="22">
        <f t="shared" si="14"/>
        <v>44660</v>
      </c>
      <c r="CH5" s="22">
        <f t="shared" si="14"/>
        <v>44661</v>
      </c>
      <c r="CI5" s="23">
        <f t="shared" si="14"/>
        <v>44662</v>
      </c>
      <c r="CJ5" s="21">
        <f t="shared" si="14"/>
        <v>44663</v>
      </c>
      <c r="CK5" s="22">
        <f t="shared" si="14"/>
        <v>44664</v>
      </c>
      <c r="CL5" s="22">
        <f t="shared" si="14"/>
        <v>44665</v>
      </c>
      <c r="CM5" s="22">
        <f t="shared" si="14"/>
        <v>44666</v>
      </c>
      <c r="CN5" s="22">
        <f t="shared" si="14"/>
        <v>44667</v>
      </c>
      <c r="CO5" s="22">
        <f t="shared" si="14"/>
        <v>44668</v>
      </c>
      <c r="CP5" s="23">
        <f t="shared" si="14"/>
        <v>44669</v>
      </c>
      <c r="CQ5" s="21">
        <f t="shared" si="14"/>
        <v>44670</v>
      </c>
      <c r="CR5" s="22">
        <f t="shared" si="14"/>
        <v>44671</v>
      </c>
      <c r="CS5" s="22">
        <f t="shared" si="14"/>
        <v>44672</v>
      </c>
      <c r="CT5" s="22">
        <f t="shared" si="14"/>
        <v>44673</v>
      </c>
      <c r="CU5" s="22">
        <f t="shared" si="14"/>
        <v>44674</v>
      </c>
      <c r="CV5" s="22">
        <f t="shared" si="14"/>
        <v>44675</v>
      </c>
      <c r="CW5" s="23">
        <f t="shared" si="14"/>
        <v>44676</v>
      </c>
      <c r="CX5" s="8"/>
      <c r="CY5" s="8"/>
      <c r="CZ5" s="5"/>
    </row>
    <row r="6" spans="1:104" s="20" customFormat="1" x14ac:dyDescent="0.3">
      <c r="A6" s="15" t="s">
        <v>33</v>
      </c>
      <c r="B6" s="16" t="s">
        <v>0</v>
      </c>
      <c r="C6" s="18"/>
      <c r="D6" s="19" t="str">
        <f>LEFT(TEXT(D5,"ddd"),1)</f>
        <v>T</v>
      </c>
      <c r="E6" s="19" t="str">
        <f t="shared" ref="E6:K6" si="15">LEFT(TEXT(E5,"ddd"),1)</f>
        <v>W</v>
      </c>
      <c r="F6" s="19" t="str">
        <f t="shared" si="15"/>
        <v>T</v>
      </c>
      <c r="G6" s="19" t="str">
        <f t="shared" si="15"/>
        <v>F</v>
      </c>
      <c r="H6" s="19" t="str">
        <f t="shared" si="15"/>
        <v>S</v>
      </c>
      <c r="I6" s="19" t="str">
        <f t="shared" si="15"/>
        <v>S</v>
      </c>
      <c r="J6" s="19" t="str">
        <f t="shared" si="15"/>
        <v>M</v>
      </c>
      <c r="K6" s="19" t="str">
        <f t="shared" si="15"/>
        <v>T</v>
      </c>
      <c r="L6" s="19" t="str">
        <f t="shared" ref="L6" si="16">LEFT(TEXT(L5,"ddd"),1)</f>
        <v>W</v>
      </c>
      <c r="M6" s="19" t="str">
        <f t="shared" ref="M6" si="17">LEFT(TEXT(M5,"ddd"),1)</f>
        <v>T</v>
      </c>
      <c r="N6" s="19" t="str">
        <f t="shared" ref="N6" si="18">LEFT(TEXT(N5,"ddd"),1)</f>
        <v>F</v>
      </c>
      <c r="O6" s="19" t="str">
        <f t="shared" ref="O6" si="19">LEFT(TEXT(O5,"ddd"),1)</f>
        <v>S</v>
      </c>
      <c r="P6" s="19" t="str">
        <f t="shared" ref="P6" si="20">LEFT(TEXT(P5,"ddd"),1)</f>
        <v>S</v>
      </c>
      <c r="Q6" s="19" t="str">
        <f t="shared" ref="Q6:R6" si="21">LEFT(TEXT(Q5,"ddd"),1)</f>
        <v>M</v>
      </c>
      <c r="R6" s="19" t="str">
        <f t="shared" si="21"/>
        <v>T</v>
      </c>
      <c r="S6" s="19" t="str">
        <f t="shared" ref="S6" si="22">LEFT(TEXT(S5,"ddd"),1)</f>
        <v>W</v>
      </c>
      <c r="T6" s="19" t="str">
        <f t="shared" ref="T6" si="23">LEFT(TEXT(T5,"ddd"),1)</f>
        <v>T</v>
      </c>
      <c r="U6" s="19" t="str">
        <f t="shared" ref="U6" si="24">LEFT(TEXT(U5,"ddd"),1)</f>
        <v>F</v>
      </c>
      <c r="V6" s="19" t="str">
        <f t="shared" ref="V6" si="25">LEFT(TEXT(V5,"ddd"),1)</f>
        <v>S</v>
      </c>
      <c r="W6" s="19" t="str">
        <f t="shared" ref="W6" si="26">LEFT(TEXT(W5,"ddd"),1)</f>
        <v>S</v>
      </c>
      <c r="X6" s="19" t="str">
        <f t="shared" ref="X6:Y6" si="27">LEFT(TEXT(X5,"ddd"),1)</f>
        <v>M</v>
      </c>
      <c r="Y6" s="19" t="str">
        <f t="shared" si="27"/>
        <v>T</v>
      </c>
      <c r="Z6" s="19" t="str">
        <f t="shared" ref="Z6" si="28">LEFT(TEXT(Z5,"ddd"),1)</f>
        <v>W</v>
      </c>
      <c r="AA6" s="19" t="str">
        <f t="shared" ref="AA6" si="29">LEFT(TEXT(AA5,"ddd"),1)</f>
        <v>T</v>
      </c>
      <c r="AB6" s="19" t="str">
        <f t="shared" ref="AB6" si="30">LEFT(TEXT(AB5,"ddd"),1)</f>
        <v>F</v>
      </c>
      <c r="AC6" s="19" t="str">
        <f t="shared" ref="AC6" si="31">LEFT(TEXT(AC5,"ddd"),1)</f>
        <v>S</v>
      </c>
      <c r="AD6" s="19" t="str">
        <f t="shared" ref="AD6" si="32">LEFT(TEXT(AD5,"ddd"),1)</f>
        <v>S</v>
      </c>
      <c r="AE6" s="19" t="str">
        <f t="shared" ref="AE6:AF6" si="33">LEFT(TEXT(AE5,"ddd"),1)</f>
        <v>M</v>
      </c>
      <c r="AF6" s="19" t="str">
        <f t="shared" si="33"/>
        <v>T</v>
      </c>
      <c r="AG6" s="19" t="str">
        <f t="shared" ref="AG6" si="34">LEFT(TEXT(AG5,"ddd"),1)</f>
        <v>W</v>
      </c>
      <c r="AH6" s="19" t="str">
        <f t="shared" ref="AH6" si="35">LEFT(TEXT(AH5,"ddd"),1)</f>
        <v>T</v>
      </c>
      <c r="AI6" s="19" t="str">
        <f t="shared" ref="AI6" si="36">LEFT(TEXT(AI5,"ddd"),1)</f>
        <v>F</v>
      </c>
      <c r="AJ6" s="19" t="str">
        <f t="shared" ref="AJ6" si="37">LEFT(TEXT(AJ5,"ddd"),1)</f>
        <v>S</v>
      </c>
      <c r="AK6" s="19" t="str">
        <f t="shared" ref="AK6" si="38">LEFT(TEXT(AK5,"ddd"),1)</f>
        <v>S</v>
      </c>
      <c r="AL6" s="19" t="str">
        <f t="shared" ref="AL6:AM6" si="39">LEFT(TEXT(AL5,"ddd"),1)</f>
        <v>M</v>
      </c>
      <c r="AM6" s="19" t="str">
        <f t="shared" si="39"/>
        <v>T</v>
      </c>
      <c r="AN6" s="19" t="str">
        <f t="shared" ref="AN6" si="40">LEFT(TEXT(AN5,"ddd"),1)</f>
        <v>W</v>
      </c>
      <c r="AO6" s="19" t="str">
        <f t="shared" ref="AO6" si="41">LEFT(TEXT(AO5,"ddd"),1)</f>
        <v>T</v>
      </c>
      <c r="AP6" s="19" t="str">
        <f t="shared" ref="AP6" si="42">LEFT(TEXT(AP5,"ddd"),1)</f>
        <v>F</v>
      </c>
      <c r="AQ6" s="19" t="str">
        <f t="shared" ref="AQ6" si="43">LEFT(TEXT(AQ5,"ddd"),1)</f>
        <v>S</v>
      </c>
      <c r="AR6" s="19" t="str">
        <f t="shared" ref="AR6" si="44">LEFT(TEXT(AR5,"ddd"),1)</f>
        <v>S</v>
      </c>
      <c r="AS6" s="19" t="str">
        <f t="shared" ref="AS6:AT6" si="45">LEFT(TEXT(AS5,"ddd"),1)</f>
        <v>M</v>
      </c>
      <c r="AT6" s="19" t="str">
        <f t="shared" si="45"/>
        <v>T</v>
      </c>
      <c r="AU6" s="19" t="str">
        <f t="shared" ref="AU6" si="46">LEFT(TEXT(AU5,"ddd"),1)</f>
        <v>W</v>
      </c>
      <c r="AV6" s="19" t="str">
        <f t="shared" ref="AV6" si="47">LEFT(TEXT(AV5,"ddd"),1)</f>
        <v>T</v>
      </c>
      <c r="AW6" s="19" t="str">
        <f t="shared" ref="AW6" si="48">LEFT(TEXT(AW5,"ddd"),1)</f>
        <v>F</v>
      </c>
      <c r="AX6" s="19" t="str">
        <f t="shared" ref="AX6" si="49">LEFT(TEXT(AX5,"ddd"),1)</f>
        <v>S</v>
      </c>
      <c r="AY6" s="19" t="str">
        <f t="shared" ref="AY6" si="50">LEFT(TEXT(AY5,"ddd"),1)</f>
        <v>S</v>
      </c>
      <c r="AZ6" s="19" t="str">
        <f t="shared" ref="AZ6:BA6" si="51">LEFT(TEXT(AZ5,"ddd"),1)</f>
        <v>M</v>
      </c>
      <c r="BA6" s="19" t="str">
        <f t="shared" si="51"/>
        <v>T</v>
      </c>
      <c r="BB6" s="19" t="str">
        <f t="shared" ref="BB6" si="52">LEFT(TEXT(BB5,"ddd"),1)</f>
        <v>W</v>
      </c>
      <c r="BC6" s="19" t="str">
        <f t="shared" ref="BC6" si="53">LEFT(TEXT(BC5,"ddd"),1)</f>
        <v>T</v>
      </c>
      <c r="BD6" s="19" t="str">
        <f t="shared" ref="BD6" si="54">LEFT(TEXT(BD5,"ddd"),1)</f>
        <v>F</v>
      </c>
      <c r="BE6" s="19" t="str">
        <f t="shared" ref="BE6" si="55">LEFT(TEXT(BE5,"ddd"),1)</f>
        <v>S</v>
      </c>
      <c r="BF6" s="19" t="str">
        <f t="shared" ref="BF6" si="56">LEFT(TEXT(BF5,"ddd"),1)</f>
        <v>S</v>
      </c>
      <c r="BG6" s="19" t="str">
        <f t="shared" ref="BG6:BH6" si="57">LEFT(TEXT(BG5,"ddd"),1)</f>
        <v>M</v>
      </c>
      <c r="BH6" s="19" t="str">
        <f t="shared" si="57"/>
        <v>T</v>
      </c>
      <c r="BI6" s="19" t="str">
        <f t="shared" ref="BI6" si="58">LEFT(TEXT(BI5,"ddd"),1)</f>
        <v>W</v>
      </c>
      <c r="BJ6" s="19" t="str">
        <f t="shared" ref="BJ6" si="59">LEFT(TEXT(BJ5,"ddd"),1)</f>
        <v>T</v>
      </c>
      <c r="BK6" s="19" t="str">
        <f t="shared" ref="BK6" si="60">LEFT(TEXT(BK5,"ddd"),1)</f>
        <v>F</v>
      </c>
      <c r="BL6" s="19" t="str">
        <f t="shared" ref="BL6" si="61">LEFT(TEXT(BL5,"ddd"),1)</f>
        <v>S</v>
      </c>
      <c r="BM6" s="19" t="str">
        <f t="shared" ref="BM6" si="62">LEFT(TEXT(BM5,"ddd"),1)</f>
        <v>S</v>
      </c>
      <c r="BN6" s="19" t="str">
        <f t="shared" ref="BN6:BO6" si="63">LEFT(TEXT(BN5,"ddd"),1)</f>
        <v>M</v>
      </c>
      <c r="BO6" s="19" t="str">
        <f t="shared" si="63"/>
        <v>T</v>
      </c>
      <c r="BP6" s="19" t="str">
        <f t="shared" ref="BP6" si="64">LEFT(TEXT(BP5,"ddd"),1)</f>
        <v>W</v>
      </c>
      <c r="BQ6" s="19" t="str">
        <f t="shared" ref="BQ6" si="65">LEFT(TEXT(BQ5,"ddd"),1)</f>
        <v>T</v>
      </c>
      <c r="BR6" s="19" t="str">
        <f t="shared" ref="BR6" si="66">LEFT(TEXT(BR5,"ddd"),1)</f>
        <v>F</v>
      </c>
      <c r="BS6" s="19" t="str">
        <f t="shared" ref="BS6" si="67">LEFT(TEXT(BS5,"ddd"),1)</f>
        <v>S</v>
      </c>
      <c r="BT6" s="19" t="str">
        <f t="shared" ref="BT6" si="68">LEFT(TEXT(BT5,"ddd"),1)</f>
        <v>S</v>
      </c>
      <c r="BU6" s="19" t="str">
        <f t="shared" ref="BU6:BV6" si="69">LEFT(TEXT(BU5,"ddd"),1)</f>
        <v>M</v>
      </c>
      <c r="BV6" s="19" t="str">
        <f t="shared" si="69"/>
        <v>T</v>
      </c>
      <c r="BW6" s="19" t="str">
        <f t="shared" ref="BW6" si="70">LEFT(TEXT(BW5,"ddd"),1)</f>
        <v>W</v>
      </c>
      <c r="BX6" s="19" t="str">
        <f t="shared" ref="BX6" si="71">LEFT(TEXT(BX5,"ddd"),1)</f>
        <v>T</v>
      </c>
      <c r="BY6" s="19" t="str">
        <f t="shared" ref="BY6" si="72">LEFT(TEXT(BY5,"ddd"),1)</f>
        <v>F</v>
      </c>
      <c r="BZ6" s="19" t="str">
        <f t="shared" ref="BZ6" si="73">LEFT(TEXT(BZ5,"ddd"),1)</f>
        <v>S</v>
      </c>
      <c r="CA6" s="19" t="str">
        <f t="shared" ref="CA6" si="74">LEFT(TEXT(CA5,"ddd"),1)</f>
        <v>S</v>
      </c>
      <c r="CB6" s="19" t="str">
        <f t="shared" ref="CB6:CC6" si="75">LEFT(TEXT(CB5,"ddd"),1)</f>
        <v>M</v>
      </c>
      <c r="CC6" s="19" t="str">
        <f t="shared" si="75"/>
        <v>T</v>
      </c>
      <c r="CD6" s="19" t="str">
        <f t="shared" ref="CD6" si="76">LEFT(TEXT(CD5,"ddd"),1)</f>
        <v>W</v>
      </c>
      <c r="CE6" s="19" t="str">
        <f t="shared" ref="CE6" si="77">LEFT(TEXT(CE5,"ddd"),1)</f>
        <v>T</v>
      </c>
      <c r="CF6" s="19" t="str">
        <f t="shared" ref="CF6" si="78">LEFT(TEXT(CF5,"ddd"),1)</f>
        <v>F</v>
      </c>
      <c r="CG6" s="19" t="str">
        <f t="shared" ref="CG6" si="79">LEFT(TEXT(CG5,"ddd"),1)</f>
        <v>S</v>
      </c>
      <c r="CH6" s="19" t="str">
        <f t="shared" ref="CH6" si="80">LEFT(TEXT(CH5,"ddd"),1)</f>
        <v>S</v>
      </c>
      <c r="CI6" s="19" t="str">
        <f t="shared" ref="CI6:CJ6" si="81">LEFT(TEXT(CI5,"ddd"),1)</f>
        <v>M</v>
      </c>
      <c r="CJ6" s="19" t="str">
        <f t="shared" si="81"/>
        <v>T</v>
      </c>
      <c r="CK6" s="19" t="str">
        <f t="shared" ref="CK6" si="82">LEFT(TEXT(CK5,"ddd"),1)</f>
        <v>W</v>
      </c>
      <c r="CL6" s="19" t="str">
        <f t="shared" ref="CL6" si="83">LEFT(TEXT(CL5,"ddd"),1)</f>
        <v>T</v>
      </c>
      <c r="CM6" s="19" t="str">
        <f t="shared" ref="CM6" si="84">LEFT(TEXT(CM5,"ddd"),1)</f>
        <v>F</v>
      </c>
      <c r="CN6" s="19" t="str">
        <f t="shared" ref="CN6" si="85">LEFT(TEXT(CN5,"ddd"),1)</f>
        <v>S</v>
      </c>
      <c r="CO6" s="19" t="str">
        <f t="shared" ref="CO6" si="86">LEFT(TEXT(CO5,"ddd"),1)</f>
        <v>S</v>
      </c>
      <c r="CP6" s="19" t="str">
        <f t="shared" ref="CP6:CQ6" si="87">LEFT(TEXT(CP5,"ddd"),1)</f>
        <v>M</v>
      </c>
      <c r="CQ6" s="19" t="str">
        <f t="shared" si="87"/>
        <v>T</v>
      </c>
      <c r="CR6" s="19" t="str">
        <f t="shared" ref="CR6" si="88">LEFT(TEXT(CR5,"ddd"),1)</f>
        <v>W</v>
      </c>
      <c r="CS6" s="19" t="str">
        <f t="shared" ref="CS6" si="89">LEFT(TEXT(CS5,"ddd"),1)</f>
        <v>T</v>
      </c>
      <c r="CT6" s="19" t="str">
        <f t="shared" ref="CT6" si="90">LEFT(TEXT(CT5,"ddd"),1)</f>
        <v>F</v>
      </c>
      <c r="CU6" s="19" t="str">
        <f t="shared" ref="CU6" si="91">LEFT(TEXT(CU5,"ddd"),1)</f>
        <v>S</v>
      </c>
      <c r="CV6" s="19" t="str">
        <f t="shared" ref="CV6" si="92">LEFT(TEXT(CV5,"ddd"),1)</f>
        <v>S</v>
      </c>
      <c r="CW6" s="19" t="str">
        <f t="shared" ref="CW6" si="93">LEFT(TEXT(CW5,"ddd"),1)</f>
        <v>M</v>
      </c>
      <c r="CX6" s="17" t="s">
        <v>3</v>
      </c>
      <c r="CY6" s="17" t="s">
        <v>4</v>
      </c>
      <c r="CZ6" s="15" t="s">
        <v>22</v>
      </c>
    </row>
    <row r="7" spans="1:104" ht="18" x14ac:dyDescent="0.3">
      <c r="A7" s="9">
        <v>1</v>
      </c>
      <c r="B7" s="24" t="s">
        <v>1</v>
      </c>
      <c r="C7" s="11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10">
        <v>44579</v>
      </c>
      <c r="CY7" s="10">
        <v>44588</v>
      </c>
      <c r="CZ7" s="9">
        <f t="shared" ref="CZ7:CZ26" si="94">CY7-CX7</f>
        <v>9</v>
      </c>
    </row>
    <row r="8" spans="1:104" ht="36" x14ac:dyDescent="0.3">
      <c r="A8" s="9">
        <v>2</v>
      </c>
      <c r="B8" s="24" t="s">
        <v>2</v>
      </c>
      <c r="C8" s="11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10">
        <v>44579</v>
      </c>
      <c r="CY8" s="10">
        <v>44588</v>
      </c>
      <c r="CZ8" s="9">
        <f t="shared" si="94"/>
        <v>9</v>
      </c>
    </row>
    <row r="9" spans="1:104" ht="108" x14ac:dyDescent="0.3">
      <c r="A9" s="9">
        <v>3</v>
      </c>
      <c r="B9" s="24" t="s">
        <v>23</v>
      </c>
      <c r="C9" s="11"/>
      <c r="D9" s="9"/>
      <c r="E9" s="12"/>
      <c r="F9" s="9"/>
      <c r="G9" s="9"/>
      <c r="H9" s="9"/>
      <c r="I9" s="9"/>
      <c r="J9" s="9"/>
      <c r="K9" s="9"/>
      <c r="L9" s="12"/>
      <c r="M9" s="9"/>
      <c r="N9" s="9"/>
      <c r="O9" s="9"/>
      <c r="P9" s="9"/>
      <c r="Q9" s="9"/>
      <c r="R9" s="9"/>
      <c r="S9" s="12"/>
      <c r="T9" s="9"/>
      <c r="U9" s="9"/>
      <c r="V9" s="9"/>
      <c r="W9" s="9"/>
      <c r="X9" s="9"/>
      <c r="Y9" s="9"/>
      <c r="Z9" s="12"/>
      <c r="AA9" s="9"/>
      <c r="AB9" s="9"/>
      <c r="AC9" s="9"/>
      <c r="AD9" s="9"/>
      <c r="AE9" s="9"/>
      <c r="AF9" s="9"/>
      <c r="AG9" s="12"/>
      <c r="AH9" s="9"/>
      <c r="AI9" s="9"/>
      <c r="AJ9" s="9"/>
      <c r="AK9" s="9"/>
      <c r="AL9" s="9"/>
      <c r="AM9" s="9"/>
      <c r="AN9" s="12"/>
      <c r="AO9" s="9"/>
      <c r="AP9" s="9"/>
      <c r="AQ9" s="9"/>
      <c r="AR9" s="9"/>
      <c r="AS9" s="9"/>
      <c r="AT9" s="9"/>
      <c r="AU9" s="12"/>
      <c r="AV9" s="9"/>
      <c r="AW9" s="9"/>
      <c r="AX9" s="9"/>
      <c r="AY9" s="9"/>
      <c r="AZ9" s="9"/>
      <c r="BA9" s="9"/>
      <c r="BB9" s="12"/>
      <c r="BC9" s="9"/>
      <c r="BD9" s="9"/>
      <c r="BE9" s="9"/>
      <c r="BF9" s="9"/>
      <c r="BG9" s="9"/>
      <c r="BH9" s="9"/>
      <c r="BI9" s="12"/>
      <c r="BJ9" s="9"/>
      <c r="BK9" s="9"/>
      <c r="BL9" s="9"/>
      <c r="BM9" s="9"/>
      <c r="BN9" s="9"/>
      <c r="BO9" s="9"/>
      <c r="BP9" s="12"/>
      <c r="BQ9" s="9"/>
      <c r="BR9" s="9"/>
      <c r="BS9" s="9"/>
      <c r="BT9" s="9"/>
      <c r="BU9" s="9"/>
      <c r="BV9" s="9"/>
      <c r="BW9" s="12"/>
      <c r="BX9" s="9"/>
      <c r="BY9" s="9"/>
      <c r="BZ9" s="9"/>
      <c r="CA9" s="9"/>
      <c r="CB9" s="9"/>
      <c r="CC9" s="9"/>
      <c r="CD9" s="12"/>
      <c r="CE9" s="9"/>
      <c r="CF9" s="9"/>
      <c r="CG9" s="9"/>
      <c r="CH9" s="9"/>
      <c r="CI9" s="9"/>
      <c r="CJ9" s="9"/>
      <c r="CK9" s="12"/>
      <c r="CL9" s="9"/>
      <c r="CM9" s="9"/>
      <c r="CN9" s="9"/>
      <c r="CO9" s="9"/>
      <c r="CP9" s="9"/>
      <c r="CQ9" s="9"/>
      <c r="CR9" s="12"/>
      <c r="CS9" s="9"/>
      <c r="CT9" s="9"/>
      <c r="CU9" s="9"/>
      <c r="CV9" s="9"/>
      <c r="CW9" s="9"/>
      <c r="CX9" s="10">
        <v>44581</v>
      </c>
      <c r="CY9" s="10">
        <v>44588</v>
      </c>
      <c r="CZ9" s="9">
        <f t="shared" si="94"/>
        <v>7</v>
      </c>
    </row>
    <row r="10" spans="1:104" ht="54" x14ac:dyDescent="0.3">
      <c r="A10" s="9">
        <v>4</v>
      </c>
      <c r="B10" s="24" t="s">
        <v>24</v>
      </c>
      <c r="C10" s="11"/>
      <c r="D10" s="9"/>
      <c r="E10" s="12"/>
      <c r="F10" s="9"/>
      <c r="G10" s="9"/>
      <c r="H10" s="9"/>
      <c r="I10" s="9"/>
      <c r="J10" s="9"/>
      <c r="K10" s="9"/>
      <c r="L10" s="12"/>
      <c r="M10" s="9"/>
      <c r="N10" s="9"/>
      <c r="O10" s="9"/>
      <c r="P10" s="9"/>
      <c r="Q10" s="9"/>
      <c r="R10" s="9"/>
      <c r="S10" s="12"/>
      <c r="T10" s="9"/>
      <c r="U10" s="9"/>
      <c r="V10" s="9"/>
      <c r="W10" s="9"/>
      <c r="X10" s="9"/>
      <c r="Y10" s="9"/>
      <c r="Z10" s="12"/>
      <c r="AA10" s="9"/>
      <c r="AB10" s="9"/>
      <c r="AC10" s="9"/>
      <c r="AD10" s="9"/>
      <c r="AE10" s="9"/>
      <c r="AF10" s="9"/>
      <c r="AG10" s="12"/>
      <c r="AH10" s="9"/>
      <c r="AI10" s="9"/>
      <c r="AJ10" s="9"/>
      <c r="AK10" s="9"/>
      <c r="AL10" s="9"/>
      <c r="AM10" s="9"/>
      <c r="AN10" s="12"/>
      <c r="AO10" s="9"/>
      <c r="AP10" s="9"/>
      <c r="AQ10" s="9"/>
      <c r="AR10" s="9"/>
      <c r="AS10" s="9"/>
      <c r="AT10" s="9"/>
      <c r="AU10" s="12"/>
      <c r="AV10" s="9"/>
      <c r="AW10" s="9"/>
      <c r="AX10" s="9"/>
      <c r="AY10" s="9"/>
      <c r="AZ10" s="9"/>
      <c r="BA10" s="9"/>
      <c r="BB10" s="12"/>
      <c r="BC10" s="9"/>
      <c r="BD10" s="9"/>
      <c r="BE10" s="9"/>
      <c r="BF10" s="9"/>
      <c r="BG10" s="9"/>
      <c r="BH10" s="9"/>
      <c r="BI10" s="12"/>
      <c r="BJ10" s="9"/>
      <c r="BK10" s="9"/>
      <c r="BL10" s="9"/>
      <c r="BM10" s="9"/>
      <c r="BN10" s="9"/>
      <c r="BO10" s="9"/>
      <c r="BP10" s="12"/>
      <c r="BQ10" s="9"/>
      <c r="BR10" s="9"/>
      <c r="BS10" s="9"/>
      <c r="BT10" s="9"/>
      <c r="BU10" s="9"/>
      <c r="BV10" s="9"/>
      <c r="BW10" s="12"/>
      <c r="BX10" s="9"/>
      <c r="BY10" s="9"/>
      <c r="BZ10" s="9"/>
      <c r="CA10" s="9"/>
      <c r="CB10" s="9"/>
      <c r="CC10" s="9"/>
      <c r="CD10" s="12"/>
      <c r="CE10" s="9"/>
      <c r="CF10" s="9"/>
      <c r="CG10" s="9"/>
      <c r="CH10" s="9"/>
      <c r="CI10" s="9"/>
      <c r="CJ10" s="9"/>
      <c r="CK10" s="12"/>
      <c r="CL10" s="9"/>
      <c r="CM10" s="9"/>
      <c r="CN10" s="9"/>
      <c r="CO10" s="9"/>
      <c r="CP10" s="9"/>
      <c r="CQ10" s="9"/>
      <c r="CR10" s="12"/>
      <c r="CS10" s="9"/>
      <c r="CT10" s="9"/>
      <c r="CU10" s="9"/>
      <c r="CV10" s="9"/>
      <c r="CW10" s="9"/>
      <c r="CX10" s="10">
        <v>44581</v>
      </c>
      <c r="CY10" s="10">
        <v>44588</v>
      </c>
      <c r="CZ10" s="9">
        <f t="shared" si="94"/>
        <v>7</v>
      </c>
    </row>
    <row r="11" spans="1:104" ht="54" x14ac:dyDescent="0.3">
      <c r="A11" s="9">
        <v>5</v>
      </c>
      <c r="B11" s="24" t="s">
        <v>25</v>
      </c>
      <c r="C11" s="11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10">
        <v>44585</v>
      </c>
      <c r="CY11" s="10">
        <v>44592</v>
      </c>
      <c r="CZ11" s="9">
        <f t="shared" si="94"/>
        <v>7</v>
      </c>
    </row>
    <row r="12" spans="1:104" ht="72" x14ac:dyDescent="0.3">
      <c r="A12" s="9">
        <v>6</v>
      </c>
      <c r="B12" s="24" t="s">
        <v>5</v>
      </c>
      <c r="C12" s="11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10">
        <v>44585</v>
      </c>
      <c r="CY12" s="10">
        <v>44592</v>
      </c>
      <c r="CZ12" s="9">
        <f t="shared" si="94"/>
        <v>7</v>
      </c>
    </row>
    <row r="13" spans="1:104" ht="54" x14ac:dyDescent="0.3">
      <c r="A13" s="9">
        <v>7</v>
      </c>
      <c r="B13" s="24" t="s">
        <v>6</v>
      </c>
      <c r="C13" s="11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10">
        <v>44585</v>
      </c>
      <c r="CY13" s="10">
        <v>44592</v>
      </c>
      <c r="CZ13" s="9">
        <f>CY13-CX13</f>
        <v>7</v>
      </c>
    </row>
    <row r="14" spans="1:104" ht="90" x14ac:dyDescent="0.3">
      <c r="A14" s="9">
        <v>8</v>
      </c>
      <c r="B14" s="24" t="s">
        <v>26</v>
      </c>
      <c r="C14" s="11"/>
      <c r="D14" s="9"/>
      <c r="E14" s="13"/>
      <c r="F14" s="9"/>
      <c r="G14" s="9"/>
      <c r="H14" s="9"/>
      <c r="I14" s="9"/>
      <c r="J14" s="9"/>
      <c r="K14" s="9"/>
      <c r="L14" s="13"/>
      <c r="M14" s="9"/>
      <c r="N14" s="9"/>
      <c r="O14" s="9"/>
      <c r="P14" s="9"/>
      <c r="Q14" s="9"/>
      <c r="R14" s="9"/>
      <c r="S14" s="13"/>
      <c r="T14" s="9"/>
      <c r="U14" s="9"/>
      <c r="V14" s="9"/>
      <c r="W14" s="9"/>
      <c r="X14" s="9"/>
      <c r="Y14" s="9"/>
      <c r="Z14" s="13"/>
      <c r="AA14" s="9"/>
      <c r="AB14" s="9"/>
      <c r="AC14" s="9"/>
      <c r="AD14" s="9"/>
      <c r="AE14" s="9"/>
      <c r="AF14" s="9"/>
      <c r="AG14" s="13"/>
      <c r="AH14" s="9"/>
      <c r="AI14" s="9"/>
      <c r="AJ14" s="9"/>
      <c r="AK14" s="9"/>
      <c r="AL14" s="9"/>
      <c r="AM14" s="9"/>
      <c r="AN14" s="13"/>
      <c r="AO14" s="9"/>
      <c r="AP14" s="9"/>
      <c r="AQ14" s="9"/>
      <c r="AR14" s="9"/>
      <c r="AS14" s="9"/>
      <c r="AT14" s="9"/>
      <c r="AU14" s="13"/>
      <c r="AV14" s="9"/>
      <c r="AW14" s="9"/>
      <c r="AX14" s="9"/>
      <c r="AY14" s="9"/>
      <c r="AZ14" s="9"/>
      <c r="BA14" s="9"/>
      <c r="BB14" s="13"/>
      <c r="BC14" s="9"/>
      <c r="BD14" s="9"/>
      <c r="BE14" s="9"/>
      <c r="BF14" s="9"/>
      <c r="BG14" s="9"/>
      <c r="BH14" s="9"/>
      <c r="BI14" s="13"/>
      <c r="BJ14" s="9"/>
      <c r="BK14" s="9"/>
      <c r="BL14" s="9"/>
      <c r="BM14" s="9"/>
      <c r="BN14" s="9"/>
      <c r="BO14" s="9"/>
      <c r="BP14" s="13"/>
      <c r="BQ14" s="9"/>
      <c r="BR14" s="9"/>
      <c r="BS14" s="9"/>
      <c r="BT14" s="9"/>
      <c r="BU14" s="9"/>
      <c r="BV14" s="9"/>
      <c r="BW14" s="13"/>
      <c r="BX14" s="9"/>
      <c r="BY14" s="9"/>
      <c r="BZ14" s="9"/>
      <c r="CA14" s="9"/>
      <c r="CB14" s="9"/>
      <c r="CC14" s="9"/>
      <c r="CD14" s="13"/>
      <c r="CE14" s="9"/>
      <c r="CF14" s="9"/>
      <c r="CG14" s="9"/>
      <c r="CH14" s="9"/>
      <c r="CI14" s="9"/>
      <c r="CJ14" s="9"/>
      <c r="CK14" s="13"/>
      <c r="CL14" s="9"/>
      <c r="CM14" s="9"/>
      <c r="CN14" s="9"/>
      <c r="CO14" s="9"/>
      <c r="CP14" s="9"/>
      <c r="CQ14" s="9"/>
      <c r="CR14" s="13"/>
      <c r="CS14" s="9"/>
      <c r="CT14" s="9"/>
      <c r="CU14" s="9"/>
      <c r="CV14" s="9"/>
      <c r="CW14" s="9"/>
      <c r="CX14" s="10">
        <v>44593</v>
      </c>
      <c r="CY14" s="10">
        <v>44602</v>
      </c>
      <c r="CZ14" s="9">
        <f t="shared" si="94"/>
        <v>9</v>
      </c>
    </row>
    <row r="15" spans="1:104" ht="54" x14ac:dyDescent="0.3">
      <c r="A15" s="9">
        <v>9</v>
      </c>
      <c r="B15" s="24" t="s">
        <v>27</v>
      </c>
      <c r="C15" s="11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10">
        <v>44593</v>
      </c>
      <c r="CY15" s="10">
        <v>44602</v>
      </c>
      <c r="CZ15" s="9">
        <f t="shared" si="94"/>
        <v>9</v>
      </c>
    </row>
    <row r="16" spans="1:104" ht="54" x14ac:dyDescent="0.3">
      <c r="A16" s="9">
        <v>10</v>
      </c>
      <c r="B16" s="24" t="s">
        <v>32</v>
      </c>
      <c r="C16" s="11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10">
        <v>44602</v>
      </c>
      <c r="CY16" s="10">
        <v>44609</v>
      </c>
      <c r="CZ16" s="9">
        <f t="shared" si="94"/>
        <v>7</v>
      </c>
    </row>
    <row r="17" spans="1:104" ht="72" x14ac:dyDescent="0.3">
      <c r="A17" s="9">
        <v>11</v>
      </c>
      <c r="B17" s="24" t="s">
        <v>28</v>
      </c>
      <c r="C17" s="11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10">
        <v>44603</v>
      </c>
      <c r="CY17" s="10">
        <v>44613</v>
      </c>
      <c r="CZ17" s="9">
        <f t="shared" si="94"/>
        <v>10</v>
      </c>
    </row>
    <row r="18" spans="1:104" ht="36" x14ac:dyDescent="0.3">
      <c r="A18" s="9">
        <v>12</v>
      </c>
      <c r="B18" s="24" t="s">
        <v>29</v>
      </c>
      <c r="C18" s="11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10">
        <v>44610</v>
      </c>
      <c r="CY18" s="10">
        <v>44624</v>
      </c>
      <c r="CZ18" s="9">
        <f t="shared" si="94"/>
        <v>14</v>
      </c>
    </row>
    <row r="19" spans="1:104" ht="36" x14ac:dyDescent="0.3">
      <c r="A19" s="9">
        <v>13</v>
      </c>
      <c r="B19" s="24" t="s">
        <v>30</v>
      </c>
      <c r="C19" s="11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10">
        <v>44625</v>
      </c>
      <c r="CY19" s="10">
        <v>44639</v>
      </c>
      <c r="CZ19" s="9">
        <f t="shared" si="94"/>
        <v>14</v>
      </c>
    </row>
    <row r="20" spans="1:104" ht="36" x14ac:dyDescent="0.3">
      <c r="A20" s="9">
        <v>14</v>
      </c>
      <c r="B20" s="24" t="s">
        <v>20</v>
      </c>
      <c r="C20" s="11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10">
        <v>44640</v>
      </c>
      <c r="CY20" s="10">
        <v>44647</v>
      </c>
      <c r="CZ20" s="9">
        <f t="shared" si="94"/>
        <v>7</v>
      </c>
    </row>
    <row r="21" spans="1:104" ht="36" x14ac:dyDescent="0.3">
      <c r="A21" s="9">
        <v>15</v>
      </c>
      <c r="B21" s="24" t="s">
        <v>21</v>
      </c>
      <c r="C21" s="11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10">
        <v>44640</v>
      </c>
      <c r="CY21" s="10">
        <v>44647</v>
      </c>
      <c r="CZ21" s="9">
        <f t="shared" si="94"/>
        <v>7</v>
      </c>
    </row>
    <row r="22" spans="1:104" ht="36" x14ac:dyDescent="0.3">
      <c r="A22" s="9">
        <v>16</v>
      </c>
      <c r="B22" s="24" t="s">
        <v>7</v>
      </c>
      <c r="C22" s="11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10">
        <v>44648</v>
      </c>
      <c r="CY22" s="10">
        <v>44655</v>
      </c>
      <c r="CZ22" s="9">
        <f t="shared" si="94"/>
        <v>7</v>
      </c>
    </row>
    <row r="23" spans="1:104" ht="18" x14ac:dyDescent="0.3">
      <c r="A23" s="9">
        <v>17</v>
      </c>
      <c r="B23" s="24" t="s">
        <v>8</v>
      </c>
      <c r="C23" s="11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10">
        <v>44648</v>
      </c>
      <c r="CY23" s="10">
        <v>44655</v>
      </c>
      <c r="CZ23" s="9">
        <f t="shared" si="94"/>
        <v>7</v>
      </c>
    </row>
    <row r="24" spans="1:104" ht="18" x14ac:dyDescent="0.3">
      <c r="A24" s="9">
        <v>18</v>
      </c>
      <c r="B24" s="24" t="s">
        <v>9</v>
      </c>
      <c r="C24" s="11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10">
        <v>44656</v>
      </c>
      <c r="CY24" s="10">
        <v>44663</v>
      </c>
      <c r="CZ24" s="9">
        <f t="shared" si="94"/>
        <v>7</v>
      </c>
    </row>
    <row r="25" spans="1:104" ht="18" x14ac:dyDescent="0.3">
      <c r="A25" s="9">
        <v>19</v>
      </c>
      <c r="B25" s="24" t="s">
        <v>10</v>
      </c>
      <c r="C25" s="11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10">
        <v>44656</v>
      </c>
      <c r="CY25" s="10">
        <v>44663</v>
      </c>
      <c r="CZ25" s="9">
        <f t="shared" si="94"/>
        <v>7</v>
      </c>
    </row>
    <row r="26" spans="1:104" ht="54" x14ac:dyDescent="0.3">
      <c r="A26" s="9">
        <v>20</v>
      </c>
      <c r="B26" s="24" t="s">
        <v>31</v>
      </c>
      <c r="C26" s="11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10">
        <v>44664</v>
      </c>
      <c r="CY26" s="10">
        <v>44671</v>
      </c>
      <c r="CZ26" s="9">
        <f t="shared" si="94"/>
        <v>7</v>
      </c>
    </row>
    <row r="27" spans="1:104" ht="36" x14ac:dyDescent="0.3">
      <c r="A27" s="9">
        <v>21</v>
      </c>
      <c r="B27" s="25" t="s">
        <v>11</v>
      </c>
      <c r="C27" s="11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14">
        <v>44614</v>
      </c>
      <c r="CY27" s="14">
        <v>44617</v>
      </c>
      <c r="CZ27" s="9"/>
    </row>
    <row r="28" spans="1:104" ht="36" x14ac:dyDescent="0.3">
      <c r="A28" s="9">
        <v>22</v>
      </c>
      <c r="B28" s="25" t="s">
        <v>12</v>
      </c>
      <c r="C28" s="11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14">
        <v>44618</v>
      </c>
      <c r="CY28" s="14">
        <v>44621</v>
      </c>
      <c r="CZ28" s="9"/>
    </row>
    <row r="29" spans="1:104" ht="18" x14ac:dyDescent="0.3">
      <c r="A29" s="9">
        <v>23</v>
      </c>
      <c r="B29" s="25" t="s">
        <v>13</v>
      </c>
      <c r="C29" s="11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14">
        <v>44622</v>
      </c>
      <c r="CY29" s="14">
        <v>44629</v>
      </c>
      <c r="CZ29" s="9"/>
    </row>
    <row r="30" spans="1:104" ht="36" x14ac:dyDescent="0.3">
      <c r="A30" s="9">
        <v>24</v>
      </c>
      <c r="B30" s="25" t="s">
        <v>14</v>
      </c>
      <c r="C30" s="11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14">
        <v>44630</v>
      </c>
      <c r="CY30" s="14">
        <v>44640</v>
      </c>
      <c r="CZ30" s="9"/>
    </row>
    <row r="31" spans="1:104" ht="18" x14ac:dyDescent="0.3">
      <c r="A31" s="9">
        <v>25</v>
      </c>
      <c r="B31" s="25" t="s">
        <v>15</v>
      </c>
      <c r="C31" s="11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14">
        <v>44641</v>
      </c>
      <c r="CY31" s="14">
        <v>44643</v>
      </c>
      <c r="CZ31" s="9"/>
    </row>
    <row r="32" spans="1:104" ht="18" x14ac:dyDescent="0.3">
      <c r="A32" s="9">
        <v>26</v>
      </c>
      <c r="B32" s="25" t="s">
        <v>16</v>
      </c>
      <c r="C32" s="11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14">
        <v>44644</v>
      </c>
      <c r="CY32" s="14">
        <v>44646</v>
      </c>
      <c r="CZ32" s="9"/>
    </row>
    <row r="33" spans="1:104" ht="36" x14ac:dyDescent="0.3">
      <c r="A33" s="9">
        <v>27</v>
      </c>
      <c r="B33" s="25" t="s">
        <v>17</v>
      </c>
      <c r="C33" s="11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14">
        <v>44647</v>
      </c>
      <c r="CY33" s="14">
        <v>44662</v>
      </c>
      <c r="CZ33" s="9"/>
    </row>
    <row r="34" spans="1:104" ht="18" x14ac:dyDescent="0.3">
      <c r="A34" s="9">
        <v>28</v>
      </c>
      <c r="B34" s="25" t="s">
        <v>18</v>
      </c>
      <c r="C34" s="11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14">
        <v>44663</v>
      </c>
      <c r="CY34" s="14">
        <v>44670</v>
      </c>
      <c r="CZ34" s="9"/>
    </row>
    <row r="35" spans="1:104" ht="18" x14ac:dyDescent="0.3">
      <c r="A35" s="9">
        <v>29</v>
      </c>
      <c r="B35" s="25" t="s">
        <v>19</v>
      </c>
      <c r="C35" s="11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14">
        <v>44671</v>
      </c>
      <c r="CY35" s="14">
        <v>44681</v>
      </c>
      <c r="CZ35" s="9"/>
    </row>
    <row r="36" spans="1:104" x14ac:dyDescent="0.3">
      <c r="A36" s="5"/>
      <c r="B36" s="6"/>
      <c r="C36" s="7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8"/>
      <c r="CY36" s="8"/>
      <c r="CZ36" s="5"/>
    </row>
    <row r="37" spans="1:104" x14ac:dyDescent="0.3">
      <c r="A37" s="5"/>
      <c r="B37" s="6"/>
      <c r="C37" s="7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8"/>
      <c r="CY37" s="8"/>
      <c r="CZ37" s="5"/>
    </row>
  </sheetData>
  <mergeCells count="15">
    <mergeCell ref="CJ4:CP4"/>
    <mergeCell ref="CQ4:CW4"/>
    <mergeCell ref="B3:C3"/>
    <mergeCell ref="AT4:AZ4"/>
    <mergeCell ref="BA4:BG4"/>
    <mergeCell ref="BH4:BN4"/>
    <mergeCell ref="BO4:BU4"/>
    <mergeCell ref="BV4:CB4"/>
    <mergeCell ref="CC4:CI4"/>
    <mergeCell ref="D4:J4"/>
    <mergeCell ref="K4:Q4"/>
    <mergeCell ref="R4:X4"/>
    <mergeCell ref="Y4:AE4"/>
    <mergeCell ref="AF4:AL4"/>
    <mergeCell ref="AM4:AS4"/>
  </mergeCells>
  <conditionalFormatting sqref="D7:CW35">
    <cfRule type="expression" dxfId="0" priority="2">
      <formula>AND(D$5&gt;=$CX7,D$5&lt;=$CY7)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Mahri Kadyrova</dc:creator>
  <cp:lastModifiedBy>Kadyrova, Mahri</cp:lastModifiedBy>
  <dcterms:created xsi:type="dcterms:W3CDTF">2022-01-20T03:35:13Z</dcterms:created>
  <dcterms:modified xsi:type="dcterms:W3CDTF">2023-09-04T03:04:26Z</dcterms:modified>
</cp:coreProperties>
</file>