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Florent Gougou\Elefan\Fermeture de la caisse\Modèles\"/>
    </mc:Choice>
  </mc:AlternateContent>
  <xr:revisionPtr revIDLastSave="0" documentId="13_ncr:1_{B184C805-C890-44DB-B9C1-598FAEFA72EB}" xr6:coauthVersionLast="44" xr6:coauthVersionMax="44" xr10:uidLastSave="{00000000-0000-0000-0000-000000000000}"/>
  <bookViews>
    <workbookView xWindow="-110" yWindow="-110" windowWidth="19420" windowHeight="10420" tabRatio="903" activeTab="2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8" r:id="rId17"/>
    <sheet name="R" sheetId="19" r:id="rId18"/>
    <sheet name="S" sheetId="20" r:id="rId19"/>
    <sheet name="T" sheetId="21" r:id="rId20"/>
    <sheet name="U" sheetId="22" r:id="rId21"/>
    <sheet name="V" sheetId="23" r:id="rId22"/>
    <sheet name="W" sheetId="24" r:id="rId23"/>
    <sheet name="X" sheetId="25" r:id="rId24"/>
    <sheet name="Y" sheetId="26" r:id="rId25"/>
    <sheet name="Z" sheetId="27" r:id="rId26"/>
    <sheet name="BILAN" sheetId="29" r:id="rId2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27" l="1"/>
  <c r="J17" i="27"/>
  <c r="K17" i="27" s="1"/>
  <c r="J16" i="27"/>
  <c r="K16" i="27" s="1"/>
  <c r="J15" i="27"/>
  <c r="K15" i="27" s="1"/>
  <c r="J14" i="27"/>
  <c r="K14" i="27" s="1"/>
  <c r="J7" i="27"/>
  <c r="K7" i="27" s="1"/>
  <c r="J6" i="27"/>
  <c r="K6" i="27" s="1"/>
  <c r="J5" i="27"/>
  <c r="K5" i="27" s="1"/>
  <c r="J4" i="27"/>
  <c r="G20" i="27" s="1"/>
  <c r="G18" i="26"/>
  <c r="J17" i="26"/>
  <c r="K17" i="26" s="1"/>
  <c r="J16" i="26"/>
  <c r="K16" i="26" s="1"/>
  <c r="J15" i="26"/>
  <c r="K15" i="26" s="1"/>
  <c r="J14" i="26"/>
  <c r="K14" i="26" s="1"/>
  <c r="J7" i="26"/>
  <c r="K7" i="26" s="1"/>
  <c r="J6" i="26"/>
  <c r="K6" i="26" s="1"/>
  <c r="J5" i="26"/>
  <c r="K5" i="26" s="1"/>
  <c r="J4" i="26"/>
  <c r="G20" i="26" s="1"/>
  <c r="G18" i="25"/>
  <c r="J17" i="25"/>
  <c r="K17" i="25" s="1"/>
  <c r="K16" i="25"/>
  <c r="J16" i="25"/>
  <c r="J15" i="25"/>
  <c r="K15" i="25" s="1"/>
  <c r="K14" i="25"/>
  <c r="J14" i="25"/>
  <c r="J7" i="25"/>
  <c r="K7" i="25" s="1"/>
  <c r="K6" i="25"/>
  <c r="J6" i="25"/>
  <c r="J5" i="25"/>
  <c r="K5" i="25" s="1"/>
  <c r="K4" i="25"/>
  <c r="J4" i="25"/>
  <c r="G20" i="25" s="1"/>
  <c r="G18" i="24"/>
  <c r="J17" i="24"/>
  <c r="K17" i="24" s="1"/>
  <c r="J16" i="24"/>
  <c r="K16" i="24" s="1"/>
  <c r="J15" i="24"/>
  <c r="K15" i="24" s="1"/>
  <c r="J14" i="24"/>
  <c r="K14" i="24" s="1"/>
  <c r="J7" i="24"/>
  <c r="K7" i="24" s="1"/>
  <c r="J6" i="24"/>
  <c r="K6" i="24" s="1"/>
  <c r="J5" i="24"/>
  <c r="K5" i="24" s="1"/>
  <c r="J4" i="24"/>
  <c r="G20" i="24" s="1"/>
  <c r="G18" i="23"/>
  <c r="J17" i="23"/>
  <c r="K17" i="23" s="1"/>
  <c r="K16" i="23"/>
  <c r="J16" i="23"/>
  <c r="J15" i="23"/>
  <c r="K15" i="23" s="1"/>
  <c r="K14" i="23"/>
  <c r="J14" i="23"/>
  <c r="J7" i="23"/>
  <c r="K7" i="23" s="1"/>
  <c r="K6" i="23"/>
  <c r="J6" i="23"/>
  <c r="J5" i="23"/>
  <c r="K5" i="23" s="1"/>
  <c r="K4" i="23"/>
  <c r="J4" i="23"/>
  <c r="G20" i="23" s="1"/>
  <c r="G18" i="22"/>
  <c r="J17" i="22"/>
  <c r="K17" i="22" s="1"/>
  <c r="J16" i="22"/>
  <c r="K16" i="22" s="1"/>
  <c r="J15" i="22"/>
  <c r="K15" i="22" s="1"/>
  <c r="J14" i="22"/>
  <c r="K14" i="22" s="1"/>
  <c r="J7" i="22"/>
  <c r="K7" i="22" s="1"/>
  <c r="J6" i="22"/>
  <c r="K6" i="22" s="1"/>
  <c r="J5" i="22"/>
  <c r="K5" i="22" s="1"/>
  <c r="J4" i="22"/>
  <c r="G20" i="22" s="1"/>
  <c r="G18" i="21"/>
  <c r="J17" i="21"/>
  <c r="K17" i="21" s="1"/>
  <c r="J16" i="21"/>
  <c r="K16" i="21" s="1"/>
  <c r="J15" i="21"/>
  <c r="K15" i="21" s="1"/>
  <c r="J14" i="21"/>
  <c r="K14" i="21" s="1"/>
  <c r="J7" i="21"/>
  <c r="K7" i="21" s="1"/>
  <c r="J6" i="21"/>
  <c r="K6" i="21" s="1"/>
  <c r="J5" i="21"/>
  <c r="K5" i="21" s="1"/>
  <c r="J4" i="21"/>
  <c r="G20" i="21" s="1"/>
  <c r="G18" i="20"/>
  <c r="J17" i="20"/>
  <c r="K17" i="20" s="1"/>
  <c r="J16" i="20"/>
  <c r="K16" i="20" s="1"/>
  <c r="J15" i="20"/>
  <c r="K15" i="20" s="1"/>
  <c r="J14" i="20"/>
  <c r="K14" i="20" s="1"/>
  <c r="J7" i="20"/>
  <c r="K7" i="20" s="1"/>
  <c r="J6" i="20"/>
  <c r="K6" i="20" s="1"/>
  <c r="J5" i="20"/>
  <c r="K5" i="20" s="1"/>
  <c r="J4" i="20"/>
  <c r="G20" i="20" s="1"/>
  <c r="G18" i="19"/>
  <c r="J17" i="19"/>
  <c r="K17" i="19" s="1"/>
  <c r="J16" i="19"/>
  <c r="K16" i="19" s="1"/>
  <c r="J15" i="19"/>
  <c r="K15" i="19" s="1"/>
  <c r="J14" i="19"/>
  <c r="K14" i="19" s="1"/>
  <c r="J7" i="19"/>
  <c r="K7" i="19" s="1"/>
  <c r="J6" i="19"/>
  <c r="K6" i="19" s="1"/>
  <c r="J5" i="19"/>
  <c r="K5" i="19" s="1"/>
  <c r="J4" i="19"/>
  <c r="G20" i="19" s="1"/>
  <c r="G18" i="18"/>
  <c r="J17" i="18"/>
  <c r="K17" i="18" s="1"/>
  <c r="J16" i="18"/>
  <c r="K16" i="18" s="1"/>
  <c r="J15" i="18"/>
  <c r="K15" i="18" s="1"/>
  <c r="J14" i="18"/>
  <c r="K14" i="18" s="1"/>
  <c r="J7" i="18"/>
  <c r="K7" i="18" s="1"/>
  <c r="J6" i="18"/>
  <c r="K6" i="18" s="1"/>
  <c r="J5" i="18"/>
  <c r="K5" i="18" s="1"/>
  <c r="J4" i="18"/>
  <c r="G20" i="18" s="1"/>
  <c r="G18" i="16"/>
  <c r="J17" i="16"/>
  <c r="K17" i="16" s="1"/>
  <c r="J16" i="16"/>
  <c r="K16" i="16" s="1"/>
  <c r="J15" i="16"/>
  <c r="K15" i="16" s="1"/>
  <c r="J14" i="16"/>
  <c r="K14" i="16" s="1"/>
  <c r="J7" i="16"/>
  <c r="K7" i="16" s="1"/>
  <c r="J6" i="16"/>
  <c r="K6" i="16" s="1"/>
  <c r="J5" i="16"/>
  <c r="K5" i="16" s="1"/>
  <c r="J4" i="16"/>
  <c r="G20" i="16" s="1"/>
  <c r="G18" i="15"/>
  <c r="J17" i="15"/>
  <c r="K17" i="15" s="1"/>
  <c r="K16" i="15"/>
  <c r="J16" i="15"/>
  <c r="J15" i="15"/>
  <c r="K15" i="15" s="1"/>
  <c r="K14" i="15"/>
  <c r="J14" i="15"/>
  <c r="J7" i="15"/>
  <c r="K7" i="15" s="1"/>
  <c r="K6" i="15"/>
  <c r="J6" i="15"/>
  <c r="J5" i="15"/>
  <c r="K5" i="15" s="1"/>
  <c r="K4" i="15"/>
  <c r="J4" i="15"/>
  <c r="G20" i="15" s="1"/>
  <c r="G18" i="14"/>
  <c r="J17" i="14"/>
  <c r="K17" i="14" s="1"/>
  <c r="J16" i="14"/>
  <c r="K16" i="14" s="1"/>
  <c r="J15" i="14"/>
  <c r="K15" i="14" s="1"/>
  <c r="J14" i="14"/>
  <c r="K14" i="14" s="1"/>
  <c r="J7" i="14"/>
  <c r="K7" i="14" s="1"/>
  <c r="J6" i="14"/>
  <c r="K6" i="14" s="1"/>
  <c r="J5" i="14"/>
  <c r="K5" i="14" s="1"/>
  <c r="J4" i="14"/>
  <c r="G20" i="14" s="1"/>
  <c r="G18" i="13"/>
  <c r="J17" i="13"/>
  <c r="K17" i="13" s="1"/>
  <c r="K16" i="13"/>
  <c r="J16" i="13"/>
  <c r="J15" i="13"/>
  <c r="K15" i="13" s="1"/>
  <c r="K14" i="13"/>
  <c r="J14" i="13"/>
  <c r="J7" i="13"/>
  <c r="K7" i="13" s="1"/>
  <c r="K6" i="13"/>
  <c r="J6" i="13"/>
  <c r="J5" i="13"/>
  <c r="K5" i="13" s="1"/>
  <c r="K4" i="13"/>
  <c r="J4" i="13"/>
  <c r="G20" i="13" s="1"/>
  <c r="G18" i="12"/>
  <c r="J17" i="12"/>
  <c r="K17" i="12" s="1"/>
  <c r="J16" i="12"/>
  <c r="K16" i="12" s="1"/>
  <c r="J15" i="12"/>
  <c r="K15" i="12" s="1"/>
  <c r="J14" i="12"/>
  <c r="K14" i="12" s="1"/>
  <c r="J7" i="12"/>
  <c r="K7" i="12" s="1"/>
  <c r="J6" i="12"/>
  <c r="K6" i="12" s="1"/>
  <c r="J5" i="12"/>
  <c r="K5" i="12" s="1"/>
  <c r="J4" i="12"/>
  <c r="G20" i="12" s="1"/>
  <c r="G18" i="11"/>
  <c r="J17" i="11"/>
  <c r="K17" i="11" s="1"/>
  <c r="J16" i="11"/>
  <c r="K16" i="11" s="1"/>
  <c r="J15" i="11"/>
  <c r="K15" i="11" s="1"/>
  <c r="J14" i="11"/>
  <c r="K14" i="11" s="1"/>
  <c r="J7" i="11"/>
  <c r="K7" i="11" s="1"/>
  <c r="J6" i="11"/>
  <c r="K6" i="11" s="1"/>
  <c r="J5" i="11"/>
  <c r="K5" i="11" s="1"/>
  <c r="J4" i="11"/>
  <c r="G20" i="11" s="1"/>
  <c r="G18" i="10"/>
  <c r="J17" i="10"/>
  <c r="K17" i="10" s="1"/>
  <c r="K16" i="10"/>
  <c r="J16" i="10"/>
  <c r="J15" i="10"/>
  <c r="K15" i="10" s="1"/>
  <c r="K14" i="10"/>
  <c r="J14" i="10"/>
  <c r="J7" i="10"/>
  <c r="K7" i="10" s="1"/>
  <c r="K6" i="10"/>
  <c r="J6" i="10"/>
  <c r="J5" i="10"/>
  <c r="K5" i="10" s="1"/>
  <c r="K4" i="10"/>
  <c r="J4" i="10"/>
  <c r="G20" i="10" s="1"/>
  <c r="G18" i="9"/>
  <c r="J17" i="9"/>
  <c r="K17" i="9" s="1"/>
  <c r="K16" i="9"/>
  <c r="J16" i="9"/>
  <c r="J15" i="9"/>
  <c r="K15" i="9" s="1"/>
  <c r="K14" i="9"/>
  <c r="J14" i="9"/>
  <c r="J7" i="9"/>
  <c r="K7" i="9" s="1"/>
  <c r="K6" i="9"/>
  <c r="J6" i="9"/>
  <c r="J5" i="9"/>
  <c r="K5" i="9" s="1"/>
  <c r="K4" i="9"/>
  <c r="J4" i="9"/>
  <c r="G20" i="9" s="1"/>
  <c r="G18" i="8"/>
  <c r="J17" i="8"/>
  <c r="K17" i="8" s="1"/>
  <c r="J16" i="8"/>
  <c r="K16" i="8" s="1"/>
  <c r="J15" i="8"/>
  <c r="K15" i="8" s="1"/>
  <c r="J14" i="8"/>
  <c r="K14" i="8" s="1"/>
  <c r="J7" i="8"/>
  <c r="K7" i="8" s="1"/>
  <c r="J6" i="8"/>
  <c r="K6" i="8" s="1"/>
  <c r="J5" i="8"/>
  <c r="K5" i="8" s="1"/>
  <c r="J4" i="8"/>
  <c r="G20" i="8" s="1"/>
  <c r="G18" i="7"/>
  <c r="J17" i="7"/>
  <c r="K17" i="7" s="1"/>
  <c r="J16" i="7"/>
  <c r="K16" i="7" s="1"/>
  <c r="J15" i="7"/>
  <c r="K15" i="7" s="1"/>
  <c r="J14" i="7"/>
  <c r="K14" i="7" s="1"/>
  <c r="J7" i="7"/>
  <c r="K7" i="7" s="1"/>
  <c r="J6" i="7"/>
  <c r="K6" i="7" s="1"/>
  <c r="J5" i="7"/>
  <c r="K5" i="7" s="1"/>
  <c r="J4" i="7"/>
  <c r="G20" i="7" s="1"/>
  <c r="G18" i="6"/>
  <c r="J17" i="6"/>
  <c r="K17" i="6" s="1"/>
  <c r="J16" i="6"/>
  <c r="K16" i="6" s="1"/>
  <c r="J15" i="6"/>
  <c r="K15" i="6" s="1"/>
  <c r="J14" i="6"/>
  <c r="K14" i="6" s="1"/>
  <c r="J7" i="6"/>
  <c r="K7" i="6" s="1"/>
  <c r="J6" i="6"/>
  <c r="K6" i="6" s="1"/>
  <c r="J5" i="6"/>
  <c r="K5" i="6" s="1"/>
  <c r="J4" i="6"/>
  <c r="G20" i="6" s="1"/>
  <c r="G18" i="5"/>
  <c r="J17" i="5"/>
  <c r="K17" i="5" s="1"/>
  <c r="J16" i="5"/>
  <c r="K16" i="5" s="1"/>
  <c r="J15" i="5"/>
  <c r="K15" i="5" s="1"/>
  <c r="J14" i="5"/>
  <c r="K14" i="5" s="1"/>
  <c r="J7" i="5"/>
  <c r="K7" i="5" s="1"/>
  <c r="J6" i="5"/>
  <c r="K6" i="5" s="1"/>
  <c r="J5" i="5"/>
  <c r="K5" i="5" s="1"/>
  <c r="J4" i="5"/>
  <c r="G20" i="5" s="1"/>
  <c r="G18" i="4"/>
  <c r="J17" i="4"/>
  <c r="K17" i="4" s="1"/>
  <c r="K16" i="4"/>
  <c r="J16" i="4"/>
  <c r="J15" i="4"/>
  <c r="K15" i="4" s="1"/>
  <c r="K14" i="4"/>
  <c r="J14" i="4"/>
  <c r="J7" i="4"/>
  <c r="K7" i="4" s="1"/>
  <c r="K6" i="4"/>
  <c r="J6" i="4"/>
  <c r="J5" i="4"/>
  <c r="K5" i="4" s="1"/>
  <c r="K4" i="4"/>
  <c r="J4" i="4"/>
  <c r="G20" i="4" s="1"/>
  <c r="G18" i="3"/>
  <c r="J17" i="3"/>
  <c r="K17" i="3" s="1"/>
  <c r="J16" i="3"/>
  <c r="K16" i="3" s="1"/>
  <c r="J15" i="3"/>
  <c r="K15" i="3" s="1"/>
  <c r="J14" i="3"/>
  <c r="K14" i="3" s="1"/>
  <c r="J7" i="3"/>
  <c r="K7" i="3" s="1"/>
  <c r="J6" i="3"/>
  <c r="K6" i="3" s="1"/>
  <c r="J5" i="3"/>
  <c r="K5" i="3" s="1"/>
  <c r="J4" i="3"/>
  <c r="G20" i="3" s="1"/>
  <c r="G18" i="2"/>
  <c r="J17" i="2"/>
  <c r="K17" i="2" s="1"/>
  <c r="J16" i="2"/>
  <c r="K16" i="2" s="1"/>
  <c r="J15" i="2"/>
  <c r="K15" i="2" s="1"/>
  <c r="J14" i="2"/>
  <c r="K14" i="2" s="1"/>
  <c r="J7" i="2"/>
  <c r="K7" i="2" s="1"/>
  <c r="J6" i="2"/>
  <c r="K6" i="2" s="1"/>
  <c r="J5" i="2"/>
  <c r="K5" i="2" s="1"/>
  <c r="J4" i="2"/>
  <c r="G20" i="2" s="1"/>
  <c r="K5" i="1"/>
  <c r="K6" i="1"/>
  <c r="K7" i="1"/>
  <c r="K4" i="1"/>
  <c r="K17" i="1"/>
  <c r="K4" i="27" l="1"/>
  <c r="K4" i="26"/>
  <c r="K4" i="24"/>
  <c r="K4" i="22"/>
  <c r="K4" i="21"/>
  <c r="K4" i="20"/>
  <c r="K4" i="19"/>
  <c r="K4" i="18"/>
  <c r="K4" i="16"/>
  <c r="K4" i="14"/>
  <c r="K4" i="12"/>
  <c r="K4" i="11"/>
  <c r="K4" i="8"/>
  <c r="K4" i="7"/>
  <c r="K4" i="6"/>
  <c r="K4" i="5"/>
  <c r="K4" i="3"/>
  <c r="K4" i="2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B3" i="29" l="1"/>
  <c r="B31" i="29"/>
  <c r="E31" i="29" s="1"/>
  <c r="B30" i="29"/>
  <c r="E30" i="29" s="1"/>
  <c r="B29" i="29"/>
  <c r="E29" i="29" s="1"/>
  <c r="B28" i="29"/>
  <c r="E28" i="29" s="1"/>
  <c r="B27" i="29"/>
  <c r="E27" i="29" s="1"/>
  <c r="B26" i="29"/>
  <c r="E26" i="29" s="1"/>
  <c r="B25" i="29"/>
  <c r="E25" i="29" s="1"/>
  <c r="B24" i="29"/>
  <c r="E24" i="29" s="1"/>
  <c r="B23" i="29"/>
  <c r="E23" i="29" s="1"/>
  <c r="B22" i="29"/>
  <c r="E22" i="29" s="1"/>
  <c r="B21" i="29"/>
  <c r="E21" i="29" s="1"/>
  <c r="B20" i="29"/>
  <c r="E20" i="29" s="1"/>
  <c r="B19" i="29"/>
  <c r="E19" i="29" s="1"/>
  <c r="B18" i="29"/>
  <c r="E18" i="29" s="1"/>
  <c r="B17" i="29"/>
  <c r="E17" i="29" s="1"/>
  <c r="B16" i="29"/>
  <c r="E16" i="29" s="1"/>
  <c r="B15" i="29"/>
  <c r="E15" i="29" s="1"/>
  <c r="B14" i="29"/>
  <c r="E14" i="29" s="1"/>
  <c r="B13" i="29"/>
  <c r="E13" i="29" s="1"/>
  <c r="B12" i="29"/>
  <c r="E12" i="29" s="1"/>
  <c r="B11" i="29"/>
  <c r="E11" i="29" s="1"/>
  <c r="B10" i="29"/>
  <c r="E10" i="29" s="1"/>
  <c r="B9" i="29"/>
  <c r="E9" i="29" s="1"/>
  <c r="B8" i="29"/>
  <c r="E8" i="29" s="1"/>
  <c r="B6" i="29"/>
  <c r="E6" i="29" s="1"/>
  <c r="B7" i="29"/>
  <c r="E7" i="29" s="1"/>
  <c r="J4" i="1"/>
  <c r="J14" i="1"/>
  <c r="K14" i="1" s="1"/>
  <c r="J5" i="1"/>
  <c r="J6" i="1"/>
  <c r="J15" i="1"/>
  <c r="K15" i="1" s="1"/>
  <c r="J16" i="1"/>
  <c r="K16" i="1" s="1"/>
  <c r="G18" i="1"/>
  <c r="J17" i="1"/>
  <c r="J7" i="1"/>
  <c r="B4" i="29" l="1"/>
  <c r="G20" i="1"/>
</calcChain>
</file>

<file path=xl/sharedStrings.xml><?xml version="1.0" encoding="utf-8"?>
<sst xmlns="http://schemas.openxmlformats.org/spreadsheetml/2006/main" count="893" uniqueCount="55">
  <si>
    <t>TÉLÉCOLLECTE SANS CONTACT</t>
  </si>
  <si>
    <t>SUIVI DES ENCAISSEMENTS</t>
  </si>
  <si>
    <t>SUIVI BANCAIRE SANS CONTACT</t>
  </si>
  <si>
    <t>TRANSACTIONS</t>
  </si>
  <si>
    <t>MONTANT</t>
  </si>
  <si>
    <t>RECETTES CB</t>
  </si>
  <si>
    <t>VIREMENT</t>
  </si>
  <si>
    <t>COM</t>
  </si>
  <si>
    <t>VERIF</t>
  </si>
  <si>
    <t>REPORTER LES DONNÉES DU TICKET DE COLLECTE</t>
  </si>
  <si>
    <t>ACHATS</t>
  </si>
  <si>
    <t>REMPLIR AVEC LE TICKET DE SORTIE DE CAISSE</t>
  </si>
  <si>
    <t>NE PAS TOUCHER CES COLONNES</t>
  </si>
  <si>
    <t>REMBTS</t>
  </si>
  <si>
    <t>ANNULÉES</t>
  </si>
  <si>
    <t>NON ABOUTIES</t>
  </si>
  <si>
    <t>TÉLÉCOLLECTE EMV</t>
  </si>
  <si>
    <t>SUIVI BANCAIRE EMV</t>
  </si>
  <si>
    <t>COMPTE</t>
  </si>
  <si>
    <t>NOM (DATE)</t>
  </si>
  <si>
    <t>TOTAL</t>
  </si>
  <si>
    <t>VÉRIFICATION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</si>
  <si>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</si>
  <si>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</si>
  <si>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</si>
  <si>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</si>
  <si>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</si>
  <si>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</si>
  <si>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</si>
  <si>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</si>
  <si>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</si>
  <si>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</si>
  <si>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</si>
  <si>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</si>
  <si>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</si>
  <si>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</si>
  <si>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</si>
  <si>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</si>
  <si>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</si>
  <si>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</si>
  <si>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</si>
  <si>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</si>
  <si>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</si>
  <si>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</si>
  <si>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</si>
  <si>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</si>
  <si>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</si>
  <si>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</si>
  <si>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ACHATS EN CARTE DE CRÉDIT</t>
  </si>
  <si>
    <t>TESTS DE COHÉRENCE</t>
  </si>
  <si>
    <t>COLLECTE CB</t>
  </si>
  <si>
    <t>SOLDE</t>
  </si>
  <si>
    <t>PARAMÈTRES</t>
  </si>
  <si>
    <t>TAUX CLESS</t>
  </si>
  <si>
    <t>TAUX EMV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</si>
</sst>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;[Red]#,##0.00\ &quot;€&quot;"/>
  </numFmts>
  <fonts count="8">
    <font>
      <sz val="11"/>
      <color theme="1"/>
      <name val="Calibri"/>
      <charset val="134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rgb="FF00B05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theme="0" tint="-0.34998626667073579"/>
      <name val="Calibri Light"/>
      <family val="2"/>
      <scheme val="major"/>
    </font>
    <font>
      <sz val="8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2"/>
      </patternFill>
    </fill>
    <fill>
      <patternFill patternType="solid">
        <fgColor theme="0" tint="-0.1487777336954863"/>
        <bgColor theme="0" tint="-0.1487777336954863"/>
      </patternFill>
    </fill>
    <fill>
      <patternFill patternType="solid">
        <fgColor rgb="FFFF0000"/>
        <bgColor indexed="2"/>
      </patternFill>
    </fill>
    <fill>
      <patternFill patternType="solid">
        <fgColor indexed="2"/>
        <bgColor indexed="2"/>
      </patternFill>
    </fill>
    <fill>
      <patternFill patternType="solid">
        <fgColor theme="0" tint="-0.34998626667073579"/>
        <bgColor indexed="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theme="0" tint="-0.34998626667073579"/>
      </patternFill>
    </fill>
    <fill>
      <patternFill patternType="solid">
        <fgColor rgb="FFFFA7A7"/>
        <bgColor indexed="64"/>
      </patternFill>
    </fill>
    <fill>
      <patternFill patternType="solid">
        <fgColor rgb="FF00B0F0"/>
        <bgColor indexed="2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3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1" fillId="1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1" t="s">
        <v>3</v>
      </c>
      <c r="D3" s="11" t="s">
        <v>4</v>
      </c>
      <c r="G3" s="6" t="s">
        <v>5</v>
      </c>
      <c r="I3" s="4"/>
      <c r="J3" s="11" t="s">
        <v>6</v>
      </c>
      <c r="K3" s="11" t="s">
        <v>7</v>
      </c>
      <c r="L3" s="11" t="s">
        <v>8</v>
      </c>
    </row>
    <row r="4" spans="1:12" ht="14.5" customHeight="1">
      <c r="A4" s="26" t="s">
        <v>9</v>
      </c>
      <c r="B4" s="11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1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1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1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2" t="s">
        <v>3</v>
      </c>
      <c r="D13" s="12" t="s">
        <v>4</v>
      </c>
      <c r="I13" s="4"/>
      <c r="J13" s="12" t="s">
        <v>6</v>
      </c>
      <c r="K13" s="12" t="s">
        <v>7</v>
      </c>
      <c r="L13" s="12" t="s">
        <v>8</v>
      </c>
    </row>
    <row r="14" spans="1:12" ht="14.5" customHeight="1">
      <c r="A14" s="27" t="s">
        <v>9</v>
      </c>
      <c r="B14" s="12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2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2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2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CFEE-88F8-49A4-95AD-4D5FD5681377}">
  <dimension ref="A1:H31"/>
  <sheetViews>
    <sheetView tabSelected="1" workbookViewId="0">
      <selection activeCell="H4" sqref="H4"/>
    </sheetView>
  </sheetViews>
  <sheetFormatPr baseColWidth="10" defaultRowHeight="14.5"/>
  <cols>
    <col min="1" max="2" width="16.54296875" style="2" customWidth="1"/>
    <col min="3" max="3" width="9.6328125" style="4" customWidth="1"/>
    <col min="4" max="5" width="16.54296875" style="2" customWidth="1"/>
    <col min="6" max="6" width="9.6328125" style="4" customWidth="1"/>
    <col min="7" max="8" width="16.54296875" style="2" customWidth="1"/>
  </cols>
  <sheetData>
    <row r="1" spans="1:8">
      <c r="A1" s="23" t="s">
        <v>48</v>
      </c>
      <c r="B1" s="23"/>
      <c r="D1" s="23" t="s">
        <v>49</v>
      </c>
      <c r="E1" s="23"/>
      <c r="G1" s="29" t="s">
        <v>52</v>
      </c>
      <c r="H1" s="29"/>
    </row>
    <row r="3" spans="1:8">
      <c r="A3" s="14" t="s">
        <v>20</v>
      </c>
      <c r="B3" s="13">
        <f>A!G5+B!G5+'C'!G5+D!G5+E!G5+F!G5+G!G5+H!G5+I!G5+J!G5+K!G5+L!G5+M!G5+N!G5+O!G5+P!G5+Q!G5+'R'!G5+S!G5+T!G5+U!G5+V!G5+W!G5+X!G5+Y!G5+Z!G5</f>
        <v>0</v>
      </c>
      <c r="D3" s="4"/>
      <c r="E3" s="4"/>
      <c r="G3" s="20" t="s">
        <v>53</v>
      </c>
      <c r="H3" s="21">
        <v>4.4999999999999997E-3</v>
      </c>
    </row>
    <row r="4" spans="1:8">
      <c r="A4" s="14" t="s">
        <v>21</v>
      </c>
      <c r="B4" s="13" t="str">
        <f>IF(B3=SUM(B6:B31),"Valide","PB")</f>
        <v>Valide</v>
      </c>
      <c r="D4" s="6" t="s">
        <v>50</v>
      </c>
      <c r="E4" s="6" t="s">
        <v>51</v>
      </c>
      <c r="G4" s="20" t="s">
        <v>54</v>
      </c>
      <c r="H4" s="21">
        <v>4.4999999999999997E-3</v>
      </c>
    </row>
    <row r="5" spans="1:8">
      <c r="G5" s="18"/>
      <c r="H5" s="18"/>
    </row>
    <row r="6" spans="1:8">
      <c r="A6" s="14" t="s">
        <v>22</v>
      </c>
      <c r="B6" s="2">
        <f>A!G$5</f>
        <v>0</v>
      </c>
      <c r="D6" s="2">
        <f>A!D$4+A!D$14</f>
        <v>0</v>
      </c>
      <c r="E6" s="17">
        <f>B6-D6</f>
        <v>0</v>
      </c>
      <c r="G6" s="19"/>
      <c r="H6" s="18"/>
    </row>
    <row r="7" spans="1:8">
      <c r="A7" s="14" t="s">
        <v>23</v>
      </c>
      <c r="B7" s="2">
        <f>B!G$5</f>
        <v>0</v>
      </c>
      <c r="D7" s="2">
        <f>B!D$4+B!D$14</f>
        <v>0</v>
      </c>
      <c r="E7" s="17">
        <f t="shared" ref="E7:E31" si="0">D7-B7</f>
        <v>0</v>
      </c>
      <c r="G7" s="19"/>
      <c r="H7" s="18"/>
    </row>
    <row r="8" spans="1:8">
      <c r="A8" s="14" t="s">
        <v>24</v>
      </c>
      <c r="B8" s="2">
        <f>'C'!G$5</f>
        <v>0</v>
      </c>
      <c r="D8" s="2">
        <f>'C'!D$4+'C'!D$14</f>
        <v>0</v>
      </c>
      <c r="E8" s="17">
        <f t="shared" si="0"/>
        <v>0</v>
      </c>
      <c r="G8" s="19"/>
      <c r="H8" s="18"/>
    </row>
    <row r="9" spans="1:8">
      <c r="A9" s="14" t="s">
        <v>25</v>
      </c>
      <c r="B9" s="2">
        <f>D!G$5</f>
        <v>0</v>
      </c>
      <c r="D9" s="2">
        <f>D!D$4+D!D$14</f>
        <v>0</v>
      </c>
      <c r="E9" s="17">
        <f t="shared" si="0"/>
        <v>0</v>
      </c>
      <c r="G9" s="19"/>
      <c r="H9" s="18"/>
    </row>
    <row r="10" spans="1:8">
      <c r="A10" s="14" t="s">
        <v>26</v>
      </c>
      <c r="B10" s="2">
        <f>E!G$5</f>
        <v>0</v>
      </c>
      <c r="D10" s="2">
        <f>E!D$4+E!D$14</f>
        <v>0</v>
      </c>
      <c r="E10" s="17">
        <f t="shared" si="0"/>
        <v>0</v>
      </c>
      <c r="G10" s="19"/>
      <c r="H10" s="18"/>
    </row>
    <row r="11" spans="1:8">
      <c r="A11" s="14" t="s">
        <v>27</v>
      </c>
      <c r="B11" s="2">
        <f>F!G$5</f>
        <v>0</v>
      </c>
      <c r="D11" s="2">
        <f>F!D$4+F!D$14</f>
        <v>0</v>
      </c>
      <c r="E11" s="17">
        <f t="shared" si="0"/>
        <v>0</v>
      </c>
      <c r="G11" s="19"/>
      <c r="H11" s="18"/>
    </row>
    <row r="12" spans="1:8">
      <c r="A12" s="14" t="s">
        <v>28</v>
      </c>
      <c r="B12" s="2">
        <f>G!G$5</f>
        <v>0</v>
      </c>
      <c r="D12" s="2">
        <f>G!D$4+G!D$14</f>
        <v>0</v>
      </c>
      <c r="E12" s="17">
        <f t="shared" si="0"/>
        <v>0</v>
      </c>
      <c r="G12" s="19"/>
      <c r="H12" s="18"/>
    </row>
    <row r="13" spans="1:8">
      <c r="A13" s="14" t="s">
        <v>29</v>
      </c>
      <c r="B13" s="2">
        <f>H!G$5</f>
        <v>0</v>
      </c>
      <c r="D13" s="2">
        <f>H!D$4+H!D$14</f>
        <v>0</v>
      </c>
      <c r="E13" s="17">
        <f t="shared" si="0"/>
        <v>0</v>
      </c>
      <c r="G13" s="19"/>
      <c r="H13" s="18"/>
    </row>
    <row r="14" spans="1:8">
      <c r="A14" s="14" t="s">
        <v>30</v>
      </c>
      <c r="B14" s="2">
        <f>I!G$5</f>
        <v>0</v>
      </c>
      <c r="D14" s="2">
        <f>I!D$4+I!D$14</f>
        <v>0</v>
      </c>
      <c r="E14" s="17">
        <f t="shared" si="0"/>
        <v>0</v>
      </c>
      <c r="G14" s="19"/>
      <c r="H14" s="18"/>
    </row>
    <row r="15" spans="1:8">
      <c r="A15" s="14" t="s">
        <v>31</v>
      </c>
      <c r="B15" s="2">
        <f>J!G$5</f>
        <v>0</v>
      </c>
      <c r="D15" s="2">
        <f>J!D$4+J!D$14</f>
        <v>0</v>
      </c>
      <c r="E15" s="17">
        <f t="shared" si="0"/>
        <v>0</v>
      </c>
      <c r="G15" s="19"/>
      <c r="H15" s="18"/>
    </row>
    <row r="16" spans="1:8">
      <c r="A16" s="14" t="s">
        <v>32</v>
      </c>
      <c r="B16" s="2">
        <f>K!G$5</f>
        <v>0</v>
      </c>
      <c r="D16" s="2">
        <f>K!D$4+K!D$14</f>
        <v>0</v>
      </c>
      <c r="E16" s="17">
        <f t="shared" si="0"/>
        <v>0</v>
      </c>
      <c r="G16" s="19"/>
      <c r="H16" s="18"/>
    </row>
    <row r="17" spans="1:8">
      <c r="A17" s="14" t="s">
        <v>33</v>
      </c>
      <c r="B17" s="2">
        <f>L!G$5</f>
        <v>0</v>
      </c>
      <c r="D17" s="2">
        <f>L!D$4+L!D$14</f>
        <v>0</v>
      </c>
      <c r="E17" s="17">
        <f t="shared" si="0"/>
        <v>0</v>
      </c>
      <c r="G17" s="19"/>
      <c r="H17" s="18"/>
    </row>
    <row r="18" spans="1:8">
      <c r="A18" s="14" t="s">
        <v>34</v>
      </c>
      <c r="B18" s="2">
        <f>M!G$5</f>
        <v>0</v>
      </c>
      <c r="D18" s="2">
        <f>M!D$4+M!D$14</f>
        <v>0</v>
      </c>
      <c r="E18" s="17">
        <f t="shared" si="0"/>
        <v>0</v>
      </c>
      <c r="G18" s="19"/>
      <c r="H18" s="18"/>
    </row>
    <row r="19" spans="1:8">
      <c r="A19" s="14" t="s">
        <v>35</v>
      </c>
      <c r="B19" s="2">
        <f>N!G$5</f>
        <v>0</v>
      </c>
      <c r="D19" s="2">
        <f>N!D$4+N!D$14</f>
        <v>0</v>
      </c>
      <c r="E19" s="17">
        <f t="shared" si="0"/>
        <v>0</v>
      </c>
      <c r="G19" s="19"/>
      <c r="H19" s="18"/>
    </row>
    <row r="20" spans="1:8">
      <c r="A20" s="14" t="s">
        <v>36</v>
      </c>
      <c r="B20" s="2">
        <f>O!G$5</f>
        <v>0</v>
      </c>
      <c r="D20" s="2">
        <f>O!D$4+O!D$14</f>
        <v>0</v>
      </c>
      <c r="E20" s="17">
        <f t="shared" si="0"/>
        <v>0</v>
      </c>
      <c r="G20" s="19"/>
      <c r="H20" s="18"/>
    </row>
    <row r="21" spans="1:8">
      <c r="A21" s="14" t="s">
        <v>37</v>
      </c>
      <c r="B21" s="2">
        <f>P!G$5</f>
        <v>0</v>
      </c>
      <c r="D21" s="2">
        <f>P!D$4+P!D$14</f>
        <v>0</v>
      </c>
      <c r="E21" s="17">
        <f t="shared" si="0"/>
        <v>0</v>
      </c>
      <c r="G21" s="19"/>
      <c r="H21" s="18"/>
    </row>
    <row r="22" spans="1:8">
      <c r="A22" s="14" t="s">
        <v>38</v>
      </c>
      <c r="B22" s="2">
        <f>Q!G$5</f>
        <v>0</v>
      </c>
      <c r="D22" s="2">
        <f>Q!D$4+Q!D$14</f>
        <v>0</v>
      </c>
      <c r="E22" s="17">
        <f t="shared" si="0"/>
        <v>0</v>
      </c>
      <c r="G22" s="19"/>
      <c r="H22" s="18"/>
    </row>
    <row r="23" spans="1:8">
      <c r="A23" s="14" t="s">
        <v>39</v>
      </c>
      <c r="B23" s="2">
        <f>'R'!G$5</f>
        <v>0</v>
      </c>
      <c r="D23" s="2">
        <f>'R'!D$4+'R'!D$14</f>
        <v>0</v>
      </c>
      <c r="E23" s="17">
        <f t="shared" si="0"/>
        <v>0</v>
      </c>
      <c r="G23" s="19"/>
      <c r="H23" s="18"/>
    </row>
    <row r="24" spans="1:8">
      <c r="A24" s="14" t="s">
        <v>40</v>
      </c>
      <c r="B24" s="2">
        <f>S!G$5</f>
        <v>0</v>
      </c>
      <c r="D24" s="2">
        <f>S!D$4+S!D$14</f>
        <v>0</v>
      </c>
      <c r="E24" s="17">
        <f t="shared" si="0"/>
        <v>0</v>
      </c>
      <c r="G24" s="19"/>
      <c r="H24" s="18"/>
    </row>
    <row r="25" spans="1:8">
      <c r="A25" s="14" t="s">
        <v>41</v>
      </c>
      <c r="B25" s="2">
        <f>T!G$5</f>
        <v>0</v>
      </c>
      <c r="D25" s="2">
        <f>T!D$4+T!D$14</f>
        <v>0</v>
      </c>
      <c r="E25" s="17">
        <f t="shared" si="0"/>
        <v>0</v>
      </c>
      <c r="G25" s="19"/>
      <c r="H25" s="18"/>
    </row>
    <row r="26" spans="1:8">
      <c r="A26" s="14" t="s">
        <v>42</v>
      </c>
      <c r="B26" s="2">
        <f>U!G$5</f>
        <v>0</v>
      </c>
      <c r="D26" s="2">
        <f>U!D$4+U!D$14</f>
        <v>0</v>
      </c>
      <c r="E26" s="17">
        <f t="shared" si="0"/>
        <v>0</v>
      </c>
      <c r="G26" s="19"/>
      <c r="H26" s="18"/>
    </row>
    <row r="27" spans="1:8">
      <c r="A27" s="14" t="s">
        <v>43</v>
      </c>
      <c r="B27" s="2">
        <f>V!G$5</f>
        <v>0</v>
      </c>
      <c r="D27" s="2">
        <f>V!D$4+V!D$14</f>
        <v>0</v>
      </c>
      <c r="E27" s="17">
        <f t="shared" si="0"/>
        <v>0</v>
      </c>
      <c r="G27" s="19"/>
      <c r="H27" s="18"/>
    </row>
    <row r="28" spans="1:8">
      <c r="A28" s="14" t="s">
        <v>44</v>
      </c>
      <c r="B28" s="2">
        <f>W!G$5</f>
        <v>0</v>
      </c>
      <c r="D28" s="2">
        <f>W!D$4+W!D$14</f>
        <v>0</v>
      </c>
      <c r="E28" s="17">
        <f t="shared" si="0"/>
        <v>0</v>
      </c>
      <c r="G28" s="19"/>
      <c r="H28" s="18"/>
    </row>
    <row r="29" spans="1:8">
      <c r="A29" s="14" t="s">
        <v>45</v>
      </c>
      <c r="B29" s="2">
        <f>X!G$5</f>
        <v>0</v>
      </c>
      <c r="D29" s="2">
        <f>X!D$4+X!D$14</f>
        <v>0</v>
      </c>
      <c r="E29" s="17">
        <f t="shared" si="0"/>
        <v>0</v>
      </c>
      <c r="G29" s="19"/>
      <c r="H29" s="18"/>
    </row>
    <row r="30" spans="1:8">
      <c r="A30" s="14" t="s">
        <v>46</v>
      </c>
      <c r="B30" s="2">
        <f>Y!G$5</f>
        <v>0</v>
      </c>
      <c r="D30" s="2">
        <f>Y!D$4+Y!D$14</f>
        <v>0</v>
      </c>
      <c r="E30" s="17">
        <f t="shared" si="0"/>
        <v>0</v>
      </c>
      <c r="G30" s="19"/>
      <c r="H30" s="18"/>
    </row>
    <row r="31" spans="1:8">
      <c r="A31" s="14" t="s">
        <v>47</v>
      </c>
      <c r="B31" s="2">
        <f>Z!G$5</f>
        <v>0</v>
      </c>
      <c r="D31" s="2">
        <f>Z!D$4+Z!D$14</f>
        <v>0</v>
      </c>
      <c r="E31" s="17">
        <f t="shared" si="0"/>
        <v>0</v>
      </c>
      <c r="G31" s="19"/>
      <c r="H31" s="18"/>
    </row>
  </sheetData>
  <mergeCells count="3">
    <mergeCell ref="A1:B1"/>
    <mergeCell ref="D1:E1"/>
    <mergeCell ref="G1:H1"/>
  </mergeCells>
  <phoneticPr fontId="7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0"/>
  <sheetViews>
    <sheetView workbookViewId="0">
      <selection sqref="A1:D1"/>
    </sheetView>
  </sheetViews>
  <sheetFormatPr baseColWidth="10" defaultColWidth="10.90625" defaultRowHeight="14.5"/>
  <cols>
    <col min="1" max="1" width="14.54296875" style="2" customWidth="1"/>
    <col min="2" max="2" width="18.54296875" style="2" customWidth="1"/>
    <col min="3" max="3" width="16.6328125" style="2" customWidth="1"/>
    <col min="4" max="4" width="16.6328125" style="3" customWidth="1"/>
    <col min="5" max="5" width="6.6328125" style="4" customWidth="1"/>
    <col min="6" max="7" width="14.6328125" style="4" customWidth="1"/>
    <col min="8" max="8" width="6.6328125" style="4" customWidth="1"/>
    <col min="9" max="9" width="14.54296875" style="2" customWidth="1"/>
    <col min="10" max="12" width="12.6328125" style="4" customWidth="1"/>
    <col min="13" max="14" width="12.6328125" customWidth="1"/>
    <col min="22" max="16384" width="10.90625" style="4"/>
  </cols>
  <sheetData>
    <row r="1" spans="1:12">
      <c r="A1" s="22" t="s">
        <v>0</v>
      </c>
      <c r="B1" s="22"/>
      <c r="C1" s="22"/>
      <c r="D1" s="22"/>
      <c r="F1" s="23" t="s">
        <v>1</v>
      </c>
      <c r="G1" s="23"/>
      <c r="I1" s="22" t="s">
        <v>2</v>
      </c>
      <c r="J1" s="22"/>
      <c r="K1" s="22"/>
      <c r="L1" s="22"/>
    </row>
    <row r="3" spans="1:12">
      <c r="A3" s="4"/>
      <c r="B3" s="4"/>
      <c r="C3" s="16" t="s">
        <v>3</v>
      </c>
      <c r="D3" s="16" t="s">
        <v>4</v>
      </c>
      <c r="G3" s="6" t="s">
        <v>5</v>
      </c>
      <c r="I3" s="4"/>
      <c r="J3" s="16" t="s">
        <v>6</v>
      </c>
      <c r="K3" s="16" t="s">
        <v>7</v>
      </c>
      <c r="L3" s="16" t="s">
        <v>8</v>
      </c>
    </row>
    <row r="4" spans="1:12" ht="14.5" customHeight="1">
      <c r="A4" s="26" t="s">
        <v>9</v>
      </c>
      <c r="B4" s="16" t="s">
        <v>10</v>
      </c>
      <c r="C4" s="5"/>
      <c r="D4" s="5"/>
      <c r="F4" s="28" t="s">
        <v>11</v>
      </c>
      <c r="I4" s="26" t="s">
        <v>12</v>
      </c>
      <c r="J4" s="7">
        <f>D4</f>
        <v>0</v>
      </c>
      <c r="K4" s="8">
        <f>BILAN!$H$4*J4</f>
        <v>0</v>
      </c>
    </row>
    <row r="5" spans="1:12" s="1" customFormat="1">
      <c r="A5" s="26"/>
      <c r="B5" s="16" t="s">
        <v>13</v>
      </c>
      <c r="C5" s="5"/>
      <c r="D5" s="5"/>
      <c r="F5" s="28"/>
      <c r="G5" s="5"/>
      <c r="I5" s="26"/>
      <c r="J5" s="7">
        <f t="shared" ref="J5:J7" si="0">D5</f>
        <v>0</v>
      </c>
      <c r="K5" s="8">
        <f>BILAN!$H$4*J5</f>
        <v>0</v>
      </c>
      <c r="L5" s="4"/>
    </row>
    <row r="6" spans="1:12">
      <c r="A6" s="26"/>
      <c r="B6" s="16" t="s">
        <v>14</v>
      </c>
      <c r="C6" s="5"/>
      <c r="D6" s="5"/>
      <c r="F6" s="28"/>
      <c r="I6" s="26"/>
      <c r="J6" s="7">
        <f t="shared" si="0"/>
        <v>0</v>
      </c>
      <c r="K6" s="8">
        <f>BILAN!$H$4*J6</f>
        <v>0</v>
      </c>
    </row>
    <row r="7" spans="1:12">
      <c r="A7" s="26"/>
      <c r="B7" s="16" t="s">
        <v>15</v>
      </c>
      <c r="C7" s="5"/>
      <c r="D7" s="4"/>
      <c r="F7" s="28"/>
      <c r="I7" s="26"/>
      <c r="J7" s="7">
        <f t="shared" si="0"/>
        <v>0</v>
      </c>
      <c r="K7" s="8">
        <f>BILAN!$H$4*J7</f>
        <v>0</v>
      </c>
    </row>
    <row r="8" spans="1:12">
      <c r="D8" s="2"/>
    </row>
    <row r="9" spans="1:12">
      <c r="A9" s="4"/>
      <c r="B9" s="4"/>
      <c r="C9" s="4"/>
      <c r="D9" s="4"/>
      <c r="I9" s="22" t="s">
        <v>19</v>
      </c>
      <c r="J9" s="22"/>
      <c r="K9" s="22"/>
      <c r="L9" s="22"/>
    </row>
    <row r="10" spans="1:12" ht="25" customHeight="1"/>
    <row r="11" spans="1:12" ht="14.5" customHeight="1">
      <c r="A11" s="24" t="s">
        <v>16</v>
      </c>
      <c r="B11" s="24"/>
      <c r="C11" s="24"/>
      <c r="D11" s="24"/>
      <c r="I11" s="25" t="s">
        <v>17</v>
      </c>
      <c r="J11" s="25"/>
      <c r="K11" s="25"/>
      <c r="L11" s="25"/>
    </row>
    <row r="12" spans="1:12">
      <c r="C12" s="3"/>
    </row>
    <row r="13" spans="1:12">
      <c r="A13" s="4"/>
      <c r="B13" s="4"/>
      <c r="C13" s="15" t="s">
        <v>3</v>
      </c>
      <c r="D13" s="15" t="s">
        <v>4</v>
      </c>
      <c r="I13" s="4"/>
      <c r="J13" s="15" t="s">
        <v>6</v>
      </c>
      <c r="K13" s="15" t="s">
        <v>7</v>
      </c>
      <c r="L13" s="15" t="s">
        <v>8</v>
      </c>
    </row>
    <row r="14" spans="1:12" ht="14.5" customHeight="1">
      <c r="A14" s="27" t="s">
        <v>9</v>
      </c>
      <c r="B14" s="15" t="s">
        <v>10</v>
      </c>
      <c r="C14" s="5"/>
      <c r="D14" s="5"/>
      <c r="I14" s="27" t="s">
        <v>12</v>
      </c>
      <c r="J14" s="9">
        <f>D14</f>
        <v>0</v>
      </c>
      <c r="K14" s="10">
        <f>BILAN!$H$4*J14</f>
        <v>0</v>
      </c>
    </row>
    <row r="15" spans="1:12" ht="14.5" customHeight="1">
      <c r="A15" s="27"/>
      <c r="B15" s="15" t="s">
        <v>13</v>
      </c>
      <c r="C15" s="5"/>
      <c r="D15" s="5"/>
      <c r="I15" s="27"/>
      <c r="J15" s="9">
        <f t="shared" ref="J15:J17" si="1">D15</f>
        <v>0</v>
      </c>
      <c r="K15" s="10">
        <f>BILAN!$H$4*J15</f>
        <v>0</v>
      </c>
    </row>
    <row r="16" spans="1:12">
      <c r="A16" s="27"/>
      <c r="B16" s="15" t="s">
        <v>14</v>
      </c>
      <c r="C16" s="5"/>
      <c r="D16" s="5"/>
      <c r="E16" s="1"/>
      <c r="H16" s="1"/>
      <c r="I16" s="27"/>
      <c r="J16" s="9">
        <f t="shared" si="1"/>
        <v>0</v>
      </c>
      <c r="K16" s="10">
        <f>BILAN!$H$4*J16</f>
        <v>0</v>
      </c>
    </row>
    <row r="17" spans="1:12">
      <c r="A17" s="27"/>
      <c r="B17" s="15" t="s">
        <v>15</v>
      </c>
      <c r="C17" s="5"/>
      <c r="D17" s="4"/>
      <c r="I17" s="27"/>
      <c r="J17" s="9">
        <f t="shared" si="1"/>
        <v>0</v>
      </c>
      <c r="K17" s="10">
        <f>BILAN!$H$4*J17</f>
        <v>0</v>
      </c>
    </row>
    <row r="18" spans="1:12">
      <c r="D18" s="2"/>
      <c r="F18" s="6" t="s">
        <v>8</v>
      </c>
      <c r="G18" s="2">
        <f>SUM(D4:D7)+SUM(D14:D17)-G5</f>
        <v>0</v>
      </c>
    </row>
    <row r="19" spans="1:12">
      <c r="A19" s="4"/>
      <c r="B19" s="4"/>
      <c r="C19" s="4"/>
      <c r="D19" s="4"/>
      <c r="I19" s="25" t="s">
        <v>19</v>
      </c>
      <c r="J19" s="25"/>
      <c r="K19" s="25"/>
      <c r="L19" s="25"/>
    </row>
    <row r="20" spans="1:12">
      <c r="F20" s="6" t="s">
        <v>18</v>
      </c>
      <c r="G20" s="2">
        <f>J4+J14-J5-J6-J15-J16-L16-L15-L14-L6-L5-L4</f>
        <v>0</v>
      </c>
    </row>
  </sheetData>
  <mergeCells count="12">
    <mergeCell ref="I19:L19"/>
    <mergeCell ref="A4:A7"/>
    <mergeCell ref="A14:A17"/>
    <mergeCell ref="F4:F7"/>
    <mergeCell ref="I4:I7"/>
    <mergeCell ref="I14:I17"/>
    <mergeCell ref="A1:D1"/>
    <mergeCell ref="F1:G1"/>
    <mergeCell ref="I1:L1"/>
    <mergeCell ref="I9:L9"/>
    <mergeCell ref="A11:D11"/>
    <mergeCell ref="I11:L11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Florent Gougou</cp:lastModifiedBy>
  <dcterms:created xsi:type="dcterms:W3CDTF">2015-06-07T05:19:00Z</dcterms:created>
  <dcterms:modified xsi:type="dcterms:W3CDTF">2019-09-03T16:05:44Z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