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Florent Gougou\Elefan\Fermeture de la caisse\Modèles\"/>
    </mc:Choice>
  </mc:AlternateContent>
  <xr:revisionPtr revIDLastSave="0" documentId="13_ncr:1_{89D7222C-6817-4A2D-8C0D-3259ADDC8D89}" xr6:coauthVersionLast="45" xr6:coauthVersionMax="45" xr10:uidLastSave="{00000000-0000-0000-0000-000000000000}"/>
  <bookViews>
    <workbookView xWindow="-110" yWindow="-110" windowWidth="19420" windowHeight="10420" tabRatio="901" activeTab="2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10" r:id="rId9"/>
    <sheet name="J" sheetId="9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  <sheet name="FIN DE MOIS" sheetId="28" r:id="rId27"/>
    <sheet name="BILAN" sheetId="29" r:id="rId2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9" l="1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" i="29"/>
  <c r="Q7" i="28" l="1"/>
  <c r="Q6" i="28"/>
  <c r="Q5" i="28"/>
  <c r="Q4" i="28"/>
  <c r="Q3" i="28"/>
  <c r="Q2" i="28"/>
  <c r="Q10" i="28" l="1"/>
  <c r="J7" i="28"/>
  <c r="J6" i="28"/>
  <c r="J5" i="28"/>
  <c r="J4" i="28"/>
  <c r="J3" i="28"/>
  <c r="J2" i="28"/>
  <c r="F7" i="28"/>
  <c r="F6" i="28"/>
  <c r="F5" i="28"/>
  <c r="F4" i="28"/>
  <c r="F3" i="28"/>
  <c r="F2" i="28"/>
  <c r="C3" i="3"/>
  <c r="C3" i="4" s="1"/>
  <c r="C3" i="5" s="1"/>
  <c r="C3" i="6" s="1"/>
  <c r="C3" i="7" s="1"/>
  <c r="C3" i="8" s="1"/>
  <c r="C3" i="9" s="1"/>
  <c r="C3" i="10" s="1"/>
  <c r="C3" i="11" s="1"/>
  <c r="C3" i="12" s="1"/>
  <c r="C3" i="13" s="1"/>
  <c r="C3" i="14" s="1"/>
  <c r="C3" i="15" s="1"/>
  <c r="C3" i="16" s="1"/>
  <c r="C3" i="17" s="1"/>
  <c r="C3" i="18" s="1"/>
  <c r="C3" i="19" s="1"/>
  <c r="C3" i="20" s="1"/>
  <c r="C3" i="21" s="1"/>
  <c r="C3" i="22" s="1"/>
  <c r="C3" i="23" s="1"/>
  <c r="C3" i="24" s="1"/>
  <c r="C3" i="25" s="1"/>
  <c r="C3" i="26" s="1"/>
  <c r="C3" i="28" s="1"/>
  <c r="C4" i="3"/>
  <c r="C4" i="4" s="1"/>
  <c r="C4" i="5" s="1"/>
  <c r="C4" i="6" s="1"/>
  <c r="C4" i="7" s="1"/>
  <c r="C4" i="8" s="1"/>
  <c r="C4" i="9" s="1"/>
  <c r="C4" i="10" s="1"/>
  <c r="C4" i="11" s="1"/>
  <c r="C4" i="12" s="1"/>
  <c r="C4" i="13" s="1"/>
  <c r="C4" i="14" s="1"/>
  <c r="C4" i="15" s="1"/>
  <c r="C4" i="16" s="1"/>
  <c r="C4" i="17" s="1"/>
  <c r="C4" i="18" s="1"/>
  <c r="C4" i="19" s="1"/>
  <c r="C4" i="20" s="1"/>
  <c r="C4" i="21" s="1"/>
  <c r="C4" i="22" s="1"/>
  <c r="C4" i="23" s="1"/>
  <c r="C4" i="24" s="1"/>
  <c r="C4" i="25" s="1"/>
  <c r="C4" i="26" s="1"/>
  <c r="C4" i="28" s="1"/>
  <c r="C7" i="3"/>
  <c r="C7" i="4" s="1"/>
  <c r="C7" i="5" s="1"/>
  <c r="C7" i="6" s="1"/>
  <c r="C7" i="7" s="1"/>
  <c r="C7" i="8" s="1"/>
  <c r="C7" i="9" s="1"/>
  <c r="C7" i="10" s="1"/>
  <c r="C7" i="11" s="1"/>
  <c r="C7" i="12" s="1"/>
  <c r="C7" i="13" s="1"/>
  <c r="C7" i="14" s="1"/>
  <c r="C7" i="15" s="1"/>
  <c r="C7" i="16" s="1"/>
  <c r="C7" i="17" s="1"/>
  <c r="C7" i="18" s="1"/>
  <c r="C7" i="19" s="1"/>
  <c r="C7" i="20" s="1"/>
  <c r="C7" i="21" s="1"/>
  <c r="C7" i="22" s="1"/>
  <c r="C7" i="23" s="1"/>
  <c r="C7" i="24" s="1"/>
  <c r="C7" i="25" s="1"/>
  <c r="C7" i="26" s="1"/>
  <c r="C7" i="28" s="1"/>
  <c r="C2" i="3"/>
  <c r="C2" i="4" s="1"/>
  <c r="C2" i="5" s="1"/>
  <c r="C2" i="6" s="1"/>
  <c r="C2" i="7" s="1"/>
  <c r="C2" i="8" s="1"/>
  <c r="C2" i="9" s="1"/>
  <c r="C2" i="10" s="1"/>
  <c r="C2" i="11" s="1"/>
  <c r="C2" i="12" s="1"/>
  <c r="C2" i="13" s="1"/>
  <c r="C2" i="14" s="1"/>
  <c r="C2" i="15" s="1"/>
  <c r="C2" i="16" s="1"/>
  <c r="C2" i="17" s="1"/>
  <c r="C2" i="18" s="1"/>
  <c r="C2" i="19" s="1"/>
  <c r="C2" i="20" s="1"/>
  <c r="C2" i="21" s="1"/>
  <c r="C2" i="22" s="1"/>
  <c r="C2" i="23" s="1"/>
  <c r="C2" i="24" s="1"/>
  <c r="C2" i="25" s="1"/>
  <c r="C2" i="26" s="1"/>
  <c r="C2" i="28" s="1"/>
  <c r="C3" i="2"/>
  <c r="C4" i="2"/>
  <c r="C5" i="2"/>
  <c r="C5" i="3" s="1"/>
  <c r="C5" i="4" s="1"/>
  <c r="C5" i="5" s="1"/>
  <c r="C5" i="6" s="1"/>
  <c r="C5" i="7" s="1"/>
  <c r="C5" i="8" s="1"/>
  <c r="C5" i="9" s="1"/>
  <c r="C5" i="10" s="1"/>
  <c r="C5" i="11" s="1"/>
  <c r="C5" i="12" s="1"/>
  <c r="C5" i="13" s="1"/>
  <c r="C5" i="14" s="1"/>
  <c r="C5" i="15" s="1"/>
  <c r="C5" i="16" s="1"/>
  <c r="C5" i="17" s="1"/>
  <c r="C5" i="18" s="1"/>
  <c r="C5" i="19" s="1"/>
  <c r="C5" i="20" s="1"/>
  <c r="C5" i="21" s="1"/>
  <c r="C5" i="22" s="1"/>
  <c r="C5" i="23" s="1"/>
  <c r="C5" i="24" s="1"/>
  <c r="C5" i="25" s="1"/>
  <c r="C5" i="26" s="1"/>
  <c r="C5" i="28" s="1"/>
  <c r="C6" i="2"/>
  <c r="C6" i="3" s="1"/>
  <c r="C6" i="4" s="1"/>
  <c r="C6" i="5" s="1"/>
  <c r="C6" i="6" s="1"/>
  <c r="C6" i="7" s="1"/>
  <c r="C6" i="8" s="1"/>
  <c r="C6" i="9" s="1"/>
  <c r="C6" i="10" s="1"/>
  <c r="C6" i="11" s="1"/>
  <c r="C6" i="12" s="1"/>
  <c r="C6" i="13" s="1"/>
  <c r="C6" i="14" s="1"/>
  <c r="C6" i="15" s="1"/>
  <c r="C6" i="16" s="1"/>
  <c r="C6" i="17" s="1"/>
  <c r="C6" i="18" s="1"/>
  <c r="C6" i="19" s="1"/>
  <c r="C6" i="20" s="1"/>
  <c r="C6" i="21" s="1"/>
  <c r="C6" i="22" s="1"/>
  <c r="C6" i="23" s="1"/>
  <c r="C6" i="24" s="1"/>
  <c r="C6" i="25" s="1"/>
  <c r="C6" i="26" s="1"/>
  <c r="C6" i="28" s="1"/>
  <c r="C7" i="2"/>
  <c r="C2" i="2"/>
  <c r="R10" i="26"/>
  <c r="R10" i="25"/>
  <c r="K30" i="29" s="1"/>
  <c r="R10" i="24"/>
  <c r="K29" i="29" s="1"/>
  <c r="R10" i="23"/>
  <c r="K28" i="29" s="1"/>
  <c r="R10" i="22"/>
  <c r="K27" i="29" s="1"/>
  <c r="R10" i="21"/>
  <c r="K26" i="29" s="1"/>
  <c r="R10" i="20"/>
  <c r="K25" i="29" s="1"/>
  <c r="R10" i="19"/>
  <c r="K24" i="29" s="1"/>
  <c r="R10" i="18"/>
  <c r="K23" i="29" s="1"/>
  <c r="R10" i="17"/>
  <c r="K22" i="29" s="1"/>
  <c r="R10" i="16"/>
  <c r="K21" i="29" s="1"/>
  <c r="R10" i="15"/>
  <c r="K20" i="29" s="1"/>
  <c r="R10" i="14"/>
  <c r="K19" i="29" s="1"/>
  <c r="R10" i="13"/>
  <c r="K18" i="29" s="1"/>
  <c r="R10" i="12"/>
  <c r="K17" i="29" s="1"/>
  <c r="R10" i="11"/>
  <c r="K16" i="29" s="1"/>
  <c r="R10" i="9"/>
  <c r="K15" i="29" s="1"/>
  <c r="R10" i="10"/>
  <c r="K14" i="29" s="1"/>
  <c r="R10" i="8"/>
  <c r="K13" i="29" s="1"/>
  <c r="R10" i="7"/>
  <c r="K12" i="29" s="1"/>
  <c r="R10" i="6"/>
  <c r="K11" i="29" s="1"/>
  <c r="R10" i="5"/>
  <c r="K10" i="29" s="1"/>
  <c r="R10" i="4"/>
  <c r="K9" i="29" s="1"/>
  <c r="R10" i="3"/>
  <c r="K8" i="29" s="1"/>
  <c r="R10" i="2"/>
  <c r="K7" i="29" s="1"/>
  <c r="R10" i="1"/>
  <c r="K6" i="29" s="1"/>
  <c r="K3" i="29" l="1"/>
  <c r="K4" i="29" s="1"/>
  <c r="K31" i="29"/>
  <c r="J10" i="6"/>
  <c r="E11" i="29" s="1"/>
  <c r="J10" i="4"/>
  <c r="E9" i="29" s="1"/>
  <c r="C10" i="1"/>
  <c r="N6" i="28"/>
  <c r="N3" i="28"/>
  <c r="N10" i="26"/>
  <c r="J10" i="26"/>
  <c r="E31" i="29" s="1"/>
  <c r="F10" i="26"/>
  <c r="N10" i="25"/>
  <c r="J10" i="25"/>
  <c r="E30" i="29" s="1"/>
  <c r="F10" i="25"/>
  <c r="B30" i="29" s="1"/>
  <c r="N10" i="24"/>
  <c r="J10" i="24"/>
  <c r="E29" i="29" s="1"/>
  <c r="F10" i="24"/>
  <c r="B29" i="29" s="1"/>
  <c r="N10" i="23"/>
  <c r="J10" i="23"/>
  <c r="E28" i="29" s="1"/>
  <c r="F10" i="23"/>
  <c r="B28" i="29" s="1"/>
  <c r="N10" i="22"/>
  <c r="J10" i="22"/>
  <c r="E27" i="29" s="1"/>
  <c r="F10" i="22"/>
  <c r="B27" i="29" s="1"/>
  <c r="N10" i="21"/>
  <c r="J10" i="21"/>
  <c r="E26" i="29" s="1"/>
  <c r="F10" i="21"/>
  <c r="B26" i="29" s="1"/>
  <c r="N10" i="20"/>
  <c r="J10" i="20"/>
  <c r="E25" i="29" s="1"/>
  <c r="F10" i="20"/>
  <c r="B25" i="29" s="1"/>
  <c r="N10" i="19"/>
  <c r="J10" i="19"/>
  <c r="E24" i="29" s="1"/>
  <c r="F10" i="19"/>
  <c r="B24" i="29" s="1"/>
  <c r="N10" i="18"/>
  <c r="J10" i="18"/>
  <c r="E23" i="29" s="1"/>
  <c r="F10" i="18"/>
  <c r="B23" i="29" s="1"/>
  <c r="N10" i="17"/>
  <c r="J10" i="17"/>
  <c r="E22" i="29" s="1"/>
  <c r="F10" i="17"/>
  <c r="B22" i="29" s="1"/>
  <c r="N10" i="16"/>
  <c r="J10" i="16"/>
  <c r="E21" i="29" s="1"/>
  <c r="F10" i="16"/>
  <c r="B21" i="29" s="1"/>
  <c r="N10" i="15"/>
  <c r="J10" i="15"/>
  <c r="E20" i="29" s="1"/>
  <c r="F10" i="15"/>
  <c r="B20" i="29" s="1"/>
  <c r="N10" i="14"/>
  <c r="J10" i="14"/>
  <c r="E19" i="29" s="1"/>
  <c r="F10" i="14"/>
  <c r="B19" i="29" s="1"/>
  <c r="N10" i="13"/>
  <c r="J10" i="13"/>
  <c r="E18" i="29" s="1"/>
  <c r="F10" i="13"/>
  <c r="B18" i="29" s="1"/>
  <c r="N10" i="12"/>
  <c r="J10" i="12"/>
  <c r="E17" i="29" s="1"/>
  <c r="F10" i="12"/>
  <c r="B17" i="29" s="1"/>
  <c r="N10" i="11"/>
  <c r="J10" i="11"/>
  <c r="E16" i="29" s="1"/>
  <c r="F10" i="11"/>
  <c r="B16" i="29" s="1"/>
  <c r="N10" i="10"/>
  <c r="J10" i="10"/>
  <c r="E14" i="29" s="1"/>
  <c r="F10" i="10"/>
  <c r="B14" i="29" s="1"/>
  <c r="N10" i="9"/>
  <c r="J10" i="9"/>
  <c r="E15" i="29" s="1"/>
  <c r="F10" i="9"/>
  <c r="B15" i="29" s="1"/>
  <c r="N10" i="8"/>
  <c r="J10" i="8"/>
  <c r="E13" i="29" s="1"/>
  <c r="F10" i="8"/>
  <c r="B13" i="29" s="1"/>
  <c r="N10" i="7"/>
  <c r="J10" i="7"/>
  <c r="E12" i="29" s="1"/>
  <c r="F10" i="7"/>
  <c r="B12" i="29" s="1"/>
  <c r="N10" i="6"/>
  <c r="F10" i="6"/>
  <c r="B11" i="29" s="1"/>
  <c r="N10" i="5"/>
  <c r="J10" i="5"/>
  <c r="E10" i="29" s="1"/>
  <c r="F10" i="5"/>
  <c r="B10" i="29" s="1"/>
  <c r="N10" i="4"/>
  <c r="F10" i="4"/>
  <c r="B9" i="29" s="1"/>
  <c r="N10" i="3"/>
  <c r="J10" i="3"/>
  <c r="E8" i="29" s="1"/>
  <c r="F10" i="3"/>
  <c r="B8" i="29" s="1"/>
  <c r="N10" i="2"/>
  <c r="J10" i="2"/>
  <c r="E7" i="29" s="1"/>
  <c r="F10" i="2"/>
  <c r="B7" i="29" s="1"/>
  <c r="F10" i="28"/>
  <c r="N10" i="1"/>
  <c r="J10" i="1"/>
  <c r="F10" i="1"/>
  <c r="B6" i="29" s="1"/>
  <c r="B31" i="29" l="1"/>
  <c r="B3" i="29"/>
  <c r="B4" i="29" s="1"/>
  <c r="J10" i="28"/>
  <c r="E6" i="29"/>
  <c r="E3" i="29"/>
  <c r="C10" i="2"/>
  <c r="N5" i="28"/>
  <c r="N4" i="28"/>
  <c r="C10" i="3"/>
  <c r="N2" i="28"/>
  <c r="E4" i="29" l="1"/>
  <c r="C10" i="5"/>
  <c r="C10" i="6"/>
  <c r="C10" i="4"/>
  <c r="C10" i="7" l="1"/>
  <c r="C10" i="8" l="1"/>
  <c r="C10" i="9" l="1"/>
  <c r="C10" i="10" l="1"/>
  <c r="C10" i="11" l="1"/>
  <c r="C10" i="12" l="1"/>
  <c r="C10" i="13" l="1"/>
  <c r="C10" i="14" l="1"/>
  <c r="C10" i="15" l="1"/>
  <c r="C10" i="16" l="1"/>
  <c r="C10" i="17" l="1"/>
  <c r="C10" i="18" l="1"/>
  <c r="C10" i="19" l="1"/>
  <c r="C10" i="20" l="1"/>
  <c r="C10" i="21" l="1"/>
  <c r="C10" i="22" l="1"/>
  <c r="C10" i="23" l="1"/>
  <c r="C10" i="24" l="1"/>
  <c r="C10" i="25" l="1"/>
  <c r="C10" i="26" l="1"/>
  <c r="N7" i="28" l="1"/>
  <c r="N10" i="28" s="1"/>
  <c r="C10" i="28"/>
</calcChain>
</file>

<file path=xl/sharedStrings.xml><?xml version="1.0" encoding="utf-8"?>
<sst xmlns="http://schemas.openxmlformats.org/spreadsheetml/2006/main" count="714" uniqueCount="48">
  <si>
    <t>RÉSERVE</t>
  </si>
  <si>
    <t>DONNÉES REPORTÉES DU MOIS PRÉCÉDENT</t>
  </si>
  <si>
    <t>NOM DU FOURNISSEUR</t>
  </si>
  <si>
    <t>20 CRC</t>
  </si>
  <si>
    <t>10 CRC</t>
  </si>
  <si>
    <t>5 CRC</t>
  </si>
  <si>
    <t>2 CRC</t>
  </si>
  <si>
    <t>1 CRC</t>
  </si>
  <si>
    <t>Nom (DATE)</t>
  </si>
  <si>
    <t>TOTAL ADHESIONS</t>
  </si>
  <si>
    <t>AJUSTEMENT</t>
  </si>
  <si>
    <t>50 CRC</t>
  </si>
  <si>
    <t>TOTAL</t>
  </si>
  <si>
    <t>VÉRIFICATION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</si>
  <si>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</si>
  <si>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</si>
  <si>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</si>
  <si>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</si>
  <si>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</si>
  <si>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</si>
  <si>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</si>
  <si>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</si>
  <si>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</si>
  <si>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</si>
  <si>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</si>
  <si>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</si>
  <si>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</si>
  <si>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</si>
  <si>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</si>
  <si>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</si>
  <si>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</si>
  <si>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</si>
  <si>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</si>
  <si>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</si>
  <si>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</si>
  <si>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</si>
  <si>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</si>
  <si>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</si>
  <si>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</si>
  <si>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</si>
  <si>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ADHÉSIONS</t>
  </si>
  <si>
    <t>VENTES</t>
  </si>
  <si>
    <t>CONVERSION E-CAIRN</t>
  </si>
  <si>
    <t>TRANSFERT EN E-CAIRN</t>
  </si>
  <si>
    <t>FACTURES</t>
  </si>
  <si>
    <t>TOTAL VENTES</t>
  </si>
  <si>
    <t>TOTAL FACTURES</t>
  </si>
  <si>
    <t>PAIEMENTS FACTURES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</si>
</sst>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164" formatCode="#,##0.00\ [$CRC];[Red]\-#,##0.00\ [$CRC]"/>
    <numFmt numFmtId="165" formatCode="#,##0\ [$CRC];[Red]\-#,##0\ [$CRC]"/>
    <numFmt numFmtId="166" formatCode="[$-40C]General"/>
    <numFmt numFmtId="167" formatCode="#,##0.00\ &quot;€&quot;;[Red]#,##0.00\ &quot;€&quot;"/>
  </numFmts>
  <fonts count="11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b/>
      <sz val="11"/>
      <color rgb="FF7030A0"/>
      <name val="Calibri Light"/>
      <charset val="134"/>
      <scheme val="major"/>
    </font>
    <font>
      <b/>
      <sz val="11"/>
      <color rgb="FF00B050"/>
      <name val="Calibri Light"/>
      <charset val="134"/>
      <scheme val="major"/>
    </font>
    <font>
      <sz val="11"/>
      <name val="Calibri Light"/>
      <charset val="134"/>
      <scheme val="major"/>
    </font>
    <font>
      <b/>
      <sz val="11"/>
      <color theme="0" tint="-0.499984740745262"/>
      <name val="Calibri Light"/>
      <charset val="134"/>
      <scheme val="major"/>
    </font>
    <font>
      <b/>
      <sz val="11"/>
      <name val="Calibri Light"/>
      <charset val="134"/>
      <scheme val="major"/>
    </font>
    <font>
      <sz val="11"/>
      <color rgb="FF000000"/>
      <name val="Calibri"/>
      <charset val="134"/>
    </font>
    <font>
      <b/>
      <sz val="11"/>
      <color theme="0" tint="-0.499984740745262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1"/>
        <bgColor rgb="FF7030A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theme="0" tint="-0.14966277047029022"/>
        <bgColor theme="0" tint="-0.14966277047029022"/>
      </patternFill>
    </fill>
    <fill>
      <patternFill patternType="solid">
        <fgColor rgb="FF00B050"/>
        <bgColor indexed="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2"/>
        <bgColor indexed="2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theme="0" tint="-0.14944914090395825"/>
        <bgColor theme="0" tint="-0.14944914090395825"/>
      </patternFill>
    </fill>
    <fill>
      <patternFill patternType="solid">
        <fgColor rgb="FFFF0000"/>
        <bgColor indexed="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 tint="-0.499984740745262"/>
      </patternFill>
    </fill>
    <fill>
      <patternFill patternType="solid">
        <fgColor theme="0" tint="-0.499984740745262"/>
        <bgColor indexed="2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166" fontId="8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5" fontId="2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167" fontId="1" fillId="0" borderId="0" xfId="0" applyNumberFormat="1" applyFont="1" applyAlignment="1">
      <alignment horizontal="center" vertical="center"/>
    </xf>
    <xf numFmtId="0" fontId="10" fillId="1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15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6" fontId="6" fillId="0" borderId="0" xfId="0" applyNumberFormat="1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6" fontId="4" fillId="5" borderId="0" xfId="0" applyNumberFormat="1" applyFont="1" applyFill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6" fontId="9" fillId="0" borderId="0" xfId="0" applyNumberFormat="1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165" fontId="2" fillId="14" borderId="0" xfId="0" applyNumberFormat="1" applyFont="1" applyFill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28" t="s">
        <v>1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28"/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28"/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28"/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28"/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28"/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B13" s="23" t="s">
        <v>8</v>
      </c>
      <c r="C13" s="23"/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5">
    <mergeCell ref="Q1:R1"/>
    <mergeCell ref="Q2:Q7"/>
    <mergeCell ref="Q13:R13"/>
    <mergeCell ref="B1:C1"/>
    <mergeCell ref="E1:F1"/>
    <mergeCell ref="I1:J1"/>
    <mergeCell ref="M1:N1"/>
    <mergeCell ref="B13:C13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H!C2+H!F2+H!J2-H!N2-H!R2</f>
        <v>0</v>
      </c>
      <c r="E2" s="29"/>
      <c r="F2" s="6"/>
      <c r="G2" s="7">
        <v>50</v>
      </c>
      <c r="I2" s="30"/>
      <c r="J2" s="10"/>
      <c r="K2" s="8">
        <v>50</v>
      </c>
      <c r="M2" s="3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H!C3+H!F3+H!J3-H!N3-H!R3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H!C4+H!F4+H!J4-H!N4-H!R4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H!C5+H!F5+H!J5-H!N5-H!R5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H!C6+H!F6+H!J6-H!N6-H!R6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H!C7+H!F7+H!J7-H!N7-H!R7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I!C2+I!F2+I!J2-I!N2-I!R2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I!C3+I!F3+I!J3-I!N3-I!R3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I!C4+I!F4+I!J4-I!N4-I!R4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I!C5+I!F5+I!J5-I!N5-I!R5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I!C6+I!F6+I!J6-I!N6-I!R6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I!C7+I!F7+I!J7-I!N7-I!R7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K!C2+K!F2+K!J2-K!N2-K!R2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K!C3+K!F3+K!J3-K!N3-K!R3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K!C4+K!F4+K!J4-K!N4-K!R4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K!C5+K!F5+K!J5-K!N5-K!R5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K!C6+K!F6+K!J6-K!N6-K!R6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K!C7+K!F7+K!J7-K!N7-K!R7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L!C2+L!F2+L!J2-L!N2-L!R2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L!C3+L!F3+L!J3-L!N3-L!R3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L!C4+L!F4+L!J4-L!N4-L!R4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L!C5+L!F5+L!J5-L!N5-L!R5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L!C6+L!F6+L!J6-L!N6-L!R6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L!C7+L!F7+L!J7-L!N7-L!R7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M!C2+M!F2+M!J2-M!N2-M!R2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M!C3+M!F3+M!J3-M!N3-M!R3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M!C4+M!F4+M!J4-M!N4-M!R4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M!C5+M!F5+M!J5-M!N5-M!R5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M!C6+M!F6+M!J6-M!N6-M!R6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M!C7+M!F7+M!J7-M!N7-M!R7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N!C2+N!F2+N!J2-N!N2-N!R2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N!C3+N!F3+N!J3-N!N3-N!R3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N!C4+N!F4+N!J4-N!N4-N!R4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N!C5+N!F5+N!J5-N!N5-N!R5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N!C6+N!F6+N!J6-N!N6-N!R6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N!C7+N!F7+N!J7-N!N7-N!R7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O!C2+O!F2+O!J2-O!N2-O!R2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O!C3+O!F3+O!J3-O!N3-O!R3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O!C4+O!F4+O!J4-O!N4-O!R4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O!C5+O!F5+O!J5-O!N5-O!R5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O!C6+O!F6+O!J6-O!N6-O!R6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O!C7+O!F7+O!J7-O!N7-O!R7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P!C2+P!F2+P!J2-P!N2-P!R2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P!C3+P!F3+P!J3-P!N3-P!R3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P!C4+P!F4+P!J4-P!N4-P!R4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P!C5+P!F5+P!J5-P!N5-P!R5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P!C6+P!F6+P!J6-P!N6-P!R6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P!C7+P!F7+P!J7-P!N7-P!R7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Q!C2+Q!F2+Q!J2-Q!N2-Q!R2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Q!C3+Q!F3+Q!J3-Q!N3-Q!R3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Q!C4+Q!F4+Q!J4-Q!N4-Q!R4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Q!C5+Q!F5+Q!J5-Q!N5-Q!R5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Q!C6+Q!F6+Q!J6-Q!N6-Q!R6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Q!C7+Q!F7+Q!J7-Q!N7-Q!R7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'R'!C2+'R'!F2+'R'!J2-'R'!N2-'R'!R2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'R'!C3+'R'!F3+'R'!J3-'R'!N3-'R'!R3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'R'!C4+'R'!F4+'R'!J4-'R'!N4-'R'!R4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'R'!C5+'R'!F5+'R'!J5-'R'!N5-'R'!R5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'R'!C6+'R'!F6+'R'!J6-'R'!N6-'R'!R6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'R'!C7+'R'!F7+'R'!J7-'R'!N7-'R'!R7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A!C2+A!F2+A!J2-A!N2-A!R2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A!C3+A!F3+A!J3-A!N3-A!R3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A!C4+A!F4+A!J4-A!N4-A!R4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A!C5+A!F5+A!J5-A!N5-A!R5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A!C6+A!F6+A!J6-A!N6-A!R6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A!C7+A!F7+A!J7-A!N7-A!R7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S!C2+S!F2+S!J2-S!N2-S!R2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S!C3+S!F3+S!J3-S!N3-S!R3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S!C4+S!F4+S!J4-S!N4-S!R4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S!C5+S!F5+S!J5-S!N5-S!R5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S!C6+S!F6+S!J6-S!N6-S!R6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S!C7+S!F7+S!J7-S!N7-S!R7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T!C2+T!F2+T!J2-T!N2-T!R2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T!C3+T!F3+T!J3-T!N3-T!R3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T!C4+T!F4+T!J4-T!N4-T!R4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T!C5+T!F5+T!J5-T!N5-T!R5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T!C6+T!F6+T!J6-T!N6-T!R6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T!C7+T!F7+T!J7-T!N7-T!R7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U!C2+U!F2+U!J2-U!N2-U!R2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U!C3+U!F3+U!J3-U!N3-U!R3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U!C4+U!F4+U!J4-U!N4-U!R4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U!C5+U!F5+U!J5-U!N5-U!R5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U!C6+U!F6+U!J6-U!N6-U!R6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U!C7+U!F7+U!J7-U!N7-U!R7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V!C2+V!F2+V!J2-V!N2-V!R2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V!C3+V!F3+V!J3-V!N3-V!R3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V!C4+V!F4+V!J4-V!N4-V!R4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V!C5+V!F5+V!J5-V!N5-V!R5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V!C6+V!F6+V!J6-V!N6-V!R6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V!C7+V!F7+V!J7-V!N7-V!R7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W!C2+W!F2+W!J2-W!N2-W!R2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W!C3+W!F3+W!J3-W!N3-W!R3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W!C4+W!F4+W!J4-W!N4-W!R4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W!C5+W!F5+W!J5-W!N5-W!R5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W!C6+W!F6+W!J6-W!N6-W!R6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W!C7+W!F7+W!J7-W!N7-W!R7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X!C2+X!F2+X!J2-X!N2-X!R2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X!C3+X!F3+X!J3-X!N3-X!R3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X!C4+X!F4+X!J4-X!N4-X!R4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X!C5+X!F5+X!J5-X!N5-X!R5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X!C6+X!F6+X!J6-X!N6-X!R6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X!C7+X!F7+X!J7-X!N7-X!R7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23"/>
  <sheetViews>
    <sheetView workbookViewId="0">
      <selection activeCell="I13" sqref="I13:J13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Y!C2+Y!F2+Y!J2-Y!N2-Y!R2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Y!C3+Y!F3+Y!J3-Y!N3-Y!R3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Y!C4+Y!F4+Y!J4-Y!N4-Y!R4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Y!C5+Y!F5+Y!J5-Y!N5-Y!R5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Y!C6+Y!F6+Y!J6-Y!N6-Y!R6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Y!C7+Y!F7+Y!J7-Y!N7-Y!R7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EZ13"/>
  <sheetViews>
    <sheetView tabSelected="1" workbookViewId="0"/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5.54296875" style="1" customWidth="1"/>
    <col min="16" max="17" width="14.54296875" style="1" customWidth="1"/>
    <col min="18" max="16384" width="10.81640625" style="2"/>
  </cols>
  <sheetData>
    <row r="1" spans="1:16380">
      <c r="B1" s="24" t="s">
        <v>0</v>
      </c>
      <c r="C1" s="24"/>
      <c r="E1" s="25" t="s">
        <v>9</v>
      </c>
      <c r="F1" s="25"/>
      <c r="G1" s="5"/>
      <c r="I1" s="26" t="s">
        <v>45</v>
      </c>
      <c r="J1" s="26"/>
      <c r="K1" s="5"/>
      <c r="M1" s="27" t="s">
        <v>10</v>
      </c>
      <c r="N1" s="27"/>
      <c r="P1" s="21" t="s">
        <v>46</v>
      </c>
      <c r="Q1" s="21"/>
      <c r="R1" s="5"/>
    </row>
    <row r="2" spans="1:16380" ht="14.5" customHeight="1">
      <c r="A2" s="3">
        <v>50</v>
      </c>
      <c r="B2" s="31"/>
      <c r="C2" s="1">
        <f>Z!C2+Z!F2+Z!J2-Z!N2-Z!R2</f>
        <v>0</v>
      </c>
      <c r="E2" s="29"/>
      <c r="F2" s="18">
        <f>Z!F2+Y!F2+X!F2+W!F2+V!F2+U!F2+T!F2+S!F2+'R'!F2+Q!F2+P!F2+O!F2+N!F2+M!F2+L!F2+K!F2+I!F2+J!F2+H!F2+G!F2+F!F2+E!F2+D!F2+'C'!F2+B!F2+A!F2</f>
        <v>0</v>
      </c>
      <c r="G2" s="7">
        <v>50</v>
      </c>
      <c r="I2" s="30"/>
      <c r="J2" s="18">
        <f>Z!J2+Y!J2+X!J2+W!J2+V!J2+U!J2+T!J2+S!J2+'R'!J2+Q!J2+P!J2+O!J2+N!J2+M!J2+L!J2+K!J2+I!J2+J!J2+H!J2+G!J2+F!J2+E!J2+D!J2+'C'!J2+B!J2+A!J2</f>
        <v>0</v>
      </c>
      <c r="K2" s="8">
        <v>50</v>
      </c>
      <c r="M2" s="6"/>
      <c r="N2" s="1">
        <f t="shared" ref="N2:N7" si="0">C2+M2</f>
        <v>0</v>
      </c>
      <c r="P2" s="20"/>
      <c r="Q2" s="18">
        <f>Z!N2+Y!N2+X!N2+W!N2+V!N2+U!N2+T!N2+S!N2+'R'!N2+Q!N2+P!N2+O!N2+N!N2+M!N2+L!N2+K!N2+I!N2+J!N2+H!N2+G!N2+F!N2+E!N2+D!N2+'C'!N2+B!N2+A!N2</f>
        <v>0</v>
      </c>
      <c r="R2" s="37">
        <v>50</v>
      </c>
    </row>
    <row r="3" spans="1:16380">
      <c r="A3" s="3">
        <v>20</v>
      </c>
      <c r="B3" s="31"/>
      <c r="C3" s="1">
        <f>Z!C3+Z!F3+Z!J3-Z!N3-Z!R3</f>
        <v>0</v>
      </c>
      <c r="E3" s="29"/>
      <c r="F3" s="18">
        <f>Z!F3+Y!F3+X!F3+W!F3+V!F3+U!F3+T!F3+S!F3+'R'!F3+Q!F3+P!F3+O!F3+N!F3+M!F3+L!F3+K!F3+I!F3+J!F3+H!F3+G!F3+F!F3+E!F3+D!F3+'C'!F3+B!F3+A!F3</f>
        <v>0</v>
      </c>
      <c r="G3" s="7">
        <v>20</v>
      </c>
      <c r="I3" s="30"/>
      <c r="J3" s="18">
        <f>Z!J3+Y!J3+X!J3+W!J3+V!J3+U!J3+T!J3+S!J3+'R'!J3+Q!J3+P!J3+O!J3+N!J3+M!J3+L!J3+K!J3+I!J3+J!J3+H!J3+G!J3+F!J3+E!J3+D!J3+'C'!J3+B!J3+A!J3</f>
        <v>0</v>
      </c>
      <c r="K3" s="8">
        <v>20</v>
      </c>
      <c r="M3" s="6"/>
      <c r="N3" s="1">
        <f t="shared" si="0"/>
        <v>0</v>
      </c>
      <c r="P3" s="20"/>
      <c r="Q3" s="18">
        <f>Z!N3+Y!N3+X!N3+W!N3+V!N3+U!N3+T!N3+S!N3+'R'!N3+Q!N3+P!N3+O!N3+N!N3+M!N3+L!N3+K!N3+I!N3+J!N3+H!N3+G!N3+F!N3+E!N3+D!N3+'C'!N3+B!N3+A!N3</f>
        <v>0</v>
      </c>
      <c r="R3" s="37">
        <v>20</v>
      </c>
    </row>
    <row r="4" spans="1:16380">
      <c r="A4" s="3">
        <v>10</v>
      </c>
      <c r="B4" s="31"/>
      <c r="C4" s="1">
        <f>Z!C4+Z!F4+Z!J4-Z!N4-Z!R4</f>
        <v>0</v>
      </c>
      <c r="E4" s="29"/>
      <c r="F4" s="18">
        <f>Z!F4+Y!F4+X!F4+W!F4+V!F4+U!F4+T!F4+S!F4+'R'!F4+Q!F4+P!F4+O!F4+N!F4+M!F4+L!F4+K!F4+I!F4+J!F4+H!F4+G!F4+F!F4+E!F4+D!F4+'C'!F4+B!F4+A!F4</f>
        <v>0</v>
      </c>
      <c r="G4" s="7">
        <v>10</v>
      </c>
      <c r="I4" s="30"/>
      <c r="J4" s="18">
        <f>Z!J4+Y!J4+X!J4+W!J4+V!J4+U!J4+T!J4+S!J4+'R'!J4+Q!J4+P!J4+O!J4+N!J4+M!J4+L!J4+K!J4+I!J4+J!J4+H!J4+G!J4+F!J4+E!J4+D!J4+'C'!J4+B!J4+A!J4</f>
        <v>0</v>
      </c>
      <c r="K4" s="8">
        <v>10</v>
      </c>
      <c r="M4" s="6"/>
      <c r="N4" s="1">
        <f t="shared" si="0"/>
        <v>0</v>
      </c>
      <c r="P4" s="20"/>
      <c r="Q4" s="18">
        <f>Z!N4+Y!N4+X!N4+W!N4+V!N4+U!N4+T!N4+S!N4+'R'!N4+Q!N4+P!N4+O!N4+N!N4+M!N4+L!N4+K!N4+I!N4+J!N4+H!N4+G!N4+F!N4+E!N4+D!N4+'C'!N4+B!N4+A!N4</f>
        <v>0</v>
      </c>
      <c r="R4" s="37">
        <v>10</v>
      </c>
    </row>
    <row r="5" spans="1:16380">
      <c r="A5" s="3">
        <v>5</v>
      </c>
      <c r="B5" s="31"/>
      <c r="C5" s="1">
        <f>Z!C5+Z!F5+Z!J5-Z!N5-Z!R5</f>
        <v>0</v>
      </c>
      <c r="E5" s="29"/>
      <c r="F5" s="18">
        <f>Z!F5+Y!F5+X!F5+W!F5+V!F5+U!F5+T!F5+S!F5+'R'!F5+Q!F5+P!F5+O!F5+N!F5+M!F5+L!F5+K!F5+I!F5+J!F5+H!F5+G!F5+F!F5+E!F5+D!F5+'C'!F5+B!F5+A!F5</f>
        <v>0</v>
      </c>
      <c r="G5" s="7">
        <v>5</v>
      </c>
      <c r="I5" s="30"/>
      <c r="J5" s="18">
        <f>Z!J5+Y!J5+X!J5+W!J5+V!J5+U!J5+T!J5+S!J5+'R'!J5+Q!J5+P!J5+O!J5+N!J5+M!J5+L!J5+K!J5+I!J5+J!J5+H!J5+G!J5+F!J5+E!J5+D!J5+'C'!J5+B!J5+A!J5</f>
        <v>0</v>
      </c>
      <c r="K5" s="8">
        <v>5</v>
      </c>
      <c r="M5" s="6"/>
      <c r="N5" s="1">
        <f t="shared" si="0"/>
        <v>0</v>
      </c>
      <c r="P5" s="20"/>
      <c r="Q5" s="18">
        <f>Z!N5+Y!N5+X!N5+W!N5+V!N5+U!N5+T!N5+S!N5+'R'!N5+Q!N5+P!N5+O!N5+N!N5+M!N5+L!N5+K!N5+I!N5+J!N5+H!N5+G!N5+F!N5+E!N5+D!N5+'C'!N5+B!N5+A!N5</f>
        <v>0</v>
      </c>
      <c r="R5" s="37">
        <v>5</v>
      </c>
    </row>
    <row r="6" spans="1:16380">
      <c r="A6" s="3">
        <v>2</v>
      </c>
      <c r="B6" s="31"/>
      <c r="C6" s="1">
        <f>Z!C6+Z!F6+Z!J6-Z!N6-Z!R6</f>
        <v>0</v>
      </c>
      <c r="E6" s="29"/>
      <c r="F6" s="18">
        <f>Z!F6+Y!F6+X!F6+W!F6+V!F6+U!F6+T!F6+S!F6+'R'!F6+Q!F6+P!F6+O!F6+N!F6+M!F6+L!F6+K!F6+I!F6+J!F6+H!F6+G!F6+F!F6+E!F6+D!F6+'C'!F6+B!F6+A!F6</f>
        <v>0</v>
      </c>
      <c r="G6" s="7">
        <v>2</v>
      </c>
      <c r="I6" s="30"/>
      <c r="J6" s="18">
        <f>Z!J6+Y!J6+X!J6+W!J6+V!J6+U!J6+T!J6+S!J6+'R'!J6+Q!J6+P!J6+O!J6+N!J6+M!J6+L!J6+K!J6+I!J6+J!J6+H!J6+G!J6+F!J6+E!J6+D!J6+'C'!J6+B!J6+A!J6</f>
        <v>0</v>
      </c>
      <c r="K6" s="8">
        <v>2</v>
      </c>
      <c r="M6" s="6"/>
      <c r="N6" s="1">
        <f t="shared" si="0"/>
        <v>0</v>
      </c>
      <c r="P6" s="20"/>
      <c r="Q6" s="18">
        <f>Z!N6+Y!N6+X!N6+W!N6+V!N6+U!N6+T!N6+S!N6+'R'!N6+Q!N6+P!N6+O!N6+N!N6+M!N6+L!N6+K!N6+I!N6+J!N6+H!N6+G!N6+F!N6+E!N6+D!N6+'C'!N6+B!N6+A!N6</f>
        <v>0</v>
      </c>
      <c r="R6" s="37">
        <v>2</v>
      </c>
    </row>
    <row r="7" spans="1:16380">
      <c r="A7" s="3">
        <v>1</v>
      </c>
      <c r="B7" s="31"/>
      <c r="C7" s="1">
        <f>Z!C7+Z!F7+Z!J7-Z!N7-Z!R7</f>
        <v>0</v>
      </c>
      <c r="E7" s="29"/>
      <c r="F7" s="18">
        <f>Z!F7+Y!F7+X!F7+W!F7+V!F7+U!F7+T!F7+S!F7+'R'!F7+Q!F7+P!F7+O!F7+N!F7+M!F7+L!F7+K!F7+I!F7+J!F7+H!F7+G!F7+F!F7+E!F7+D!F7+'C'!F7+B!F7+A!F7</f>
        <v>0</v>
      </c>
      <c r="G7" s="7">
        <v>1</v>
      </c>
      <c r="I7" s="30"/>
      <c r="J7" s="18">
        <f>Z!J7+Y!J7+X!J7+W!J7+V!J7+U!J7+T!J7+S!J7+'R'!J7+Q!J7+P!J7+O!J7+N!J7+M!J7+L!J7+K!J7+I!J7+J!J7+H!J7+G!J7+F!J7+E!J7+D!J7+'C'!J7+B!J7+A!J7</f>
        <v>0</v>
      </c>
      <c r="K7" s="8">
        <v>1</v>
      </c>
      <c r="M7" s="6"/>
      <c r="N7" s="1">
        <f t="shared" si="0"/>
        <v>0</v>
      </c>
      <c r="P7" s="20"/>
      <c r="Q7" s="18">
        <f>Z!N7+Y!N7+X!N7+W!N7+V!N7+U!N7+T!N7+S!N7+'R'!N7+Q!N7+P!N7+O!N7+N!N7+M!N7+L!N7+K!N7+I!N7+J!N7+H!N7+G!N7+F!N7+E!N7+D!N7+'C'!N7+B!N7+A!N7</f>
        <v>0</v>
      </c>
      <c r="R7" s="37">
        <v>1</v>
      </c>
    </row>
    <row r="10" spans="1:16380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Q10" s="4">
        <f>$A$7*Q7+$A$6*Q6+$A$5*Q5+$A$4*Q4+$A$3*Q3+$A$2*Q2</f>
        <v>0</v>
      </c>
    </row>
    <row r="13" spans="1:16380" ht="14.5" customHeight="1">
      <c r="G13" s="1"/>
      <c r="K13" s="1"/>
      <c r="M13" s="23" t="s">
        <v>8</v>
      </c>
      <c r="N13" s="2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</row>
  </sheetData>
  <mergeCells count="9">
    <mergeCell ref="M13:N13"/>
    <mergeCell ref="B2:B7"/>
    <mergeCell ref="E2:E7"/>
    <mergeCell ref="I2:I7"/>
    <mergeCell ref="P1:Q1"/>
    <mergeCell ref="B1:C1"/>
    <mergeCell ref="E1:F1"/>
    <mergeCell ref="I1:J1"/>
    <mergeCell ref="M1:N1"/>
  </mergeCells>
  <printOptions headings="1"/>
  <pageMargins left="0.69930555555555596" right="0.69930555555555596" top="0.75" bottom="0.75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1"/>
  <sheetViews>
    <sheetView workbookViewId="0">
      <selection activeCell="F1" sqref="F1"/>
    </sheetView>
  </sheetViews>
  <sheetFormatPr baseColWidth="10" defaultRowHeight="14.5"/>
  <cols>
    <col min="1" max="2" width="16.54296875" style="1" customWidth="1"/>
    <col min="3" max="3" width="6.54296875" style="2" customWidth="1"/>
    <col min="4" max="5" width="16.54296875" style="1" customWidth="1"/>
    <col min="6" max="6" width="6.54296875" style="2" customWidth="1"/>
    <col min="7" max="8" width="16.54296875" style="1" customWidth="1"/>
    <col min="9" max="9" width="6.54296875" style="2" customWidth="1"/>
    <col min="10" max="11" width="16.54296875" style="1" customWidth="1"/>
  </cols>
  <sheetData>
    <row r="1" spans="1:11">
      <c r="A1" s="33" t="s">
        <v>40</v>
      </c>
      <c r="B1" s="33"/>
      <c r="D1" s="34" t="s">
        <v>41</v>
      </c>
      <c r="E1" s="34"/>
      <c r="G1" s="36" t="s">
        <v>47</v>
      </c>
      <c r="H1" s="36"/>
      <c r="J1" s="35" t="s">
        <v>42</v>
      </c>
      <c r="K1" s="35"/>
    </row>
    <row r="3" spans="1:11">
      <c r="A3" s="12" t="s">
        <v>12</v>
      </c>
      <c r="B3" s="13">
        <f>Z!F10+Y!F10+X!F10+W!F10+V!F10+U!F10+T!F10+S!F10+'R'!F10+Q!F10+P!F10+O!F10+N!F10+M!F10+L!F10+K!F10+I!F10+J!F10+H!F10+G!F10+F!F10+E!F10+D!F10+'C'!F10+B!F10+A!F10</f>
        <v>0</v>
      </c>
      <c r="C3" s="13"/>
      <c r="D3" s="14" t="s">
        <v>12</v>
      </c>
      <c r="E3" s="13">
        <f>Z!J10+Y!J10+X!J10+W!J10+V!J10+U!J10+T!J10+S!J10+'R'!J10+Q!J10+P!J10+O!J10+N!J10+M!J10+L!J10+K!J10+I!J10+J!J10+H!J10+G!J10+F!J10+E!J10+D!J10+'C'!J10+B!J10+A!J10</f>
        <v>0</v>
      </c>
      <c r="F3" s="13"/>
      <c r="G3" s="19" t="s">
        <v>12</v>
      </c>
      <c r="H3" s="13">
        <f>Z!N10+Y!N10+X!N10+W!N10+V!N10+U!N10+T!N10+S!N10+'R'!N10+Q!N10+P!N10+O!N10+N!N10+M!N10+L!N10+K!N10+I!N10+J!N10+H!N10+G!N10+F!N10+E!N10+D!N10+'C'!N10+B!N10+A!N10</f>
        <v>0</v>
      </c>
      <c r="J3" s="16" t="s">
        <v>12</v>
      </c>
      <c r="K3" s="13">
        <f>Z!R10+Y!R10+X!R10+W!R10+V!R10+U!R10+T!R10+S!R10+'R'!R10+Q!R10+P!R10+O!R10+N!R10+M!R10+L!R10+K!R10+I!R10+J!R10+H!R10+G!R10+F!R10+E!R10+D!R10+'C'!R10+B!R10+A!R10</f>
        <v>0</v>
      </c>
    </row>
    <row r="4" spans="1:11">
      <c r="A4" s="12" t="s">
        <v>13</v>
      </c>
      <c r="B4" s="13" t="str">
        <f>IF(B3=SUM(B6:B31),"Valide","PB")</f>
        <v>Valide</v>
      </c>
      <c r="D4" s="14" t="s">
        <v>13</v>
      </c>
      <c r="E4" s="13" t="str">
        <f>IF(E3=SUM(E6:E31),"Valide","PB")</f>
        <v>Valide</v>
      </c>
      <c r="G4" s="19" t="s">
        <v>13</v>
      </c>
      <c r="H4" s="13" t="str">
        <f>IF(H3=SUM(H6:H31),"Valide","PB")</f>
        <v>Valide</v>
      </c>
      <c r="J4" s="16" t="s">
        <v>13</v>
      </c>
      <c r="K4" s="13" t="str">
        <f>IF(K3=SUM(K6:K31),"Valide","PB")</f>
        <v>Valide</v>
      </c>
    </row>
    <row r="5" spans="1:11">
      <c r="D5" s="15"/>
      <c r="G5" s="15"/>
      <c r="J5" s="15"/>
    </row>
    <row r="6" spans="1:11">
      <c r="A6" s="12" t="s">
        <v>14</v>
      </c>
      <c r="B6" s="1">
        <f>A!F$10</f>
        <v>0</v>
      </c>
      <c r="D6" s="14" t="s">
        <v>14</v>
      </c>
      <c r="E6" s="1">
        <f>A!J$10</f>
        <v>0</v>
      </c>
      <c r="G6" s="19" t="s">
        <v>14</v>
      </c>
      <c r="H6" s="1">
        <f>A!N$10</f>
        <v>0</v>
      </c>
      <c r="J6" s="16" t="s">
        <v>14</v>
      </c>
      <c r="K6" s="1">
        <f>A!R$10</f>
        <v>0</v>
      </c>
    </row>
    <row r="7" spans="1:11">
      <c r="A7" s="12" t="s">
        <v>15</v>
      </c>
      <c r="B7" s="1">
        <f>B!F$10</f>
        <v>0</v>
      </c>
      <c r="D7" s="14" t="s">
        <v>15</v>
      </c>
      <c r="E7" s="1">
        <f>B!J$10</f>
        <v>0</v>
      </c>
      <c r="G7" s="19" t="s">
        <v>15</v>
      </c>
      <c r="H7" s="1">
        <f>B!N$10</f>
        <v>0</v>
      </c>
      <c r="J7" s="16" t="s">
        <v>15</v>
      </c>
      <c r="K7" s="1">
        <f>B!R$10</f>
        <v>0</v>
      </c>
    </row>
    <row r="8" spans="1:11">
      <c r="A8" s="12" t="s">
        <v>16</v>
      </c>
      <c r="B8" s="1">
        <f>'C'!F$10</f>
        <v>0</v>
      </c>
      <c r="D8" s="14" t="s">
        <v>16</v>
      </c>
      <c r="E8" s="1">
        <f>'C'!J$10</f>
        <v>0</v>
      </c>
      <c r="G8" s="19" t="s">
        <v>16</v>
      </c>
      <c r="H8" s="1">
        <f>'C'!N$10</f>
        <v>0</v>
      </c>
      <c r="J8" s="16" t="s">
        <v>16</v>
      </c>
      <c r="K8" s="1">
        <f>'C'!R$10</f>
        <v>0</v>
      </c>
    </row>
    <row r="9" spans="1:11">
      <c r="A9" s="12" t="s">
        <v>17</v>
      </c>
      <c r="B9" s="1">
        <f>D!F$10</f>
        <v>0</v>
      </c>
      <c r="D9" s="14" t="s">
        <v>17</v>
      </c>
      <c r="E9" s="1">
        <f>D!J$10</f>
        <v>0</v>
      </c>
      <c r="G9" s="19" t="s">
        <v>17</v>
      </c>
      <c r="H9" s="1">
        <f>D!N$10</f>
        <v>0</v>
      </c>
      <c r="J9" s="16" t="s">
        <v>17</v>
      </c>
      <c r="K9" s="1">
        <f>D!R$10</f>
        <v>0</v>
      </c>
    </row>
    <row r="10" spans="1:11">
      <c r="A10" s="12" t="s">
        <v>18</v>
      </c>
      <c r="B10" s="1">
        <f>E!F$10</f>
        <v>0</v>
      </c>
      <c r="D10" s="14" t="s">
        <v>18</v>
      </c>
      <c r="E10" s="1">
        <f>E!J$10</f>
        <v>0</v>
      </c>
      <c r="G10" s="19" t="s">
        <v>18</v>
      </c>
      <c r="H10" s="1">
        <f>E!N$10</f>
        <v>0</v>
      </c>
      <c r="J10" s="16" t="s">
        <v>18</v>
      </c>
      <c r="K10" s="1">
        <f>E!R$10</f>
        <v>0</v>
      </c>
    </row>
    <row r="11" spans="1:11">
      <c r="A11" s="12" t="s">
        <v>19</v>
      </c>
      <c r="B11" s="1">
        <f>F!F$10</f>
        <v>0</v>
      </c>
      <c r="D11" s="14" t="s">
        <v>19</v>
      </c>
      <c r="E11" s="1">
        <f>F!J$10</f>
        <v>0</v>
      </c>
      <c r="G11" s="19" t="s">
        <v>19</v>
      </c>
      <c r="H11" s="1">
        <f>F!N$10</f>
        <v>0</v>
      </c>
      <c r="J11" s="16" t="s">
        <v>19</v>
      </c>
      <c r="K11" s="1">
        <f>F!R$10</f>
        <v>0</v>
      </c>
    </row>
    <row r="12" spans="1:11">
      <c r="A12" s="12" t="s">
        <v>20</v>
      </c>
      <c r="B12" s="1">
        <f>G!F$10</f>
        <v>0</v>
      </c>
      <c r="D12" s="14" t="s">
        <v>20</v>
      </c>
      <c r="E12" s="1">
        <f>G!J$10</f>
        <v>0</v>
      </c>
      <c r="G12" s="19" t="s">
        <v>20</v>
      </c>
      <c r="H12" s="1">
        <f>G!N$10</f>
        <v>0</v>
      </c>
      <c r="J12" s="16" t="s">
        <v>20</v>
      </c>
      <c r="K12" s="1">
        <f>G!R$10</f>
        <v>0</v>
      </c>
    </row>
    <row r="13" spans="1:11">
      <c r="A13" s="12" t="s">
        <v>21</v>
      </c>
      <c r="B13" s="1">
        <f>H!F$10</f>
        <v>0</v>
      </c>
      <c r="D13" s="14" t="s">
        <v>21</v>
      </c>
      <c r="E13" s="1">
        <f>H!J$10</f>
        <v>0</v>
      </c>
      <c r="G13" s="19" t="s">
        <v>21</v>
      </c>
      <c r="H13" s="1">
        <f>H!N$10</f>
        <v>0</v>
      </c>
      <c r="J13" s="16" t="s">
        <v>21</v>
      </c>
      <c r="K13" s="1">
        <f>H!R$10</f>
        <v>0</v>
      </c>
    </row>
    <row r="14" spans="1:11">
      <c r="A14" s="12" t="s">
        <v>22</v>
      </c>
      <c r="B14" s="1">
        <f>I!F$10</f>
        <v>0</v>
      </c>
      <c r="D14" s="14" t="s">
        <v>22</v>
      </c>
      <c r="E14" s="1">
        <f>I!J$10</f>
        <v>0</v>
      </c>
      <c r="G14" s="19" t="s">
        <v>22</v>
      </c>
      <c r="H14" s="1">
        <f>I!N$10</f>
        <v>0</v>
      </c>
      <c r="J14" s="16" t="s">
        <v>22</v>
      </c>
      <c r="K14" s="1">
        <f>I!R$10</f>
        <v>0</v>
      </c>
    </row>
    <row r="15" spans="1:11">
      <c r="A15" s="12" t="s">
        <v>23</v>
      </c>
      <c r="B15" s="1">
        <f>J!F$10</f>
        <v>0</v>
      </c>
      <c r="D15" s="14" t="s">
        <v>23</v>
      </c>
      <c r="E15" s="1">
        <f>J!J$10</f>
        <v>0</v>
      </c>
      <c r="G15" s="19" t="s">
        <v>23</v>
      </c>
      <c r="H15" s="1">
        <f>J!N$10</f>
        <v>0</v>
      </c>
      <c r="J15" s="16" t="s">
        <v>23</v>
      </c>
      <c r="K15" s="1">
        <f>J!R$10</f>
        <v>0</v>
      </c>
    </row>
    <row r="16" spans="1:11">
      <c r="A16" s="12" t="s">
        <v>24</v>
      </c>
      <c r="B16" s="1">
        <f>K!F$10</f>
        <v>0</v>
      </c>
      <c r="D16" s="14" t="s">
        <v>24</v>
      </c>
      <c r="E16" s="1">
        <f>K!J$10</f>
        <v>0</v>
      </c>
      <c r="G16" s="19" t="s">
        <v>24</v>
      </c>
      <c r="H16" s="1">
        <f>K!N$10</f>
        <v>0</v>
      </c>
      <c r="J16" s="16" t="s">
        <v>24</v>
      </c>
      <c r="K16" s="1">
        <f>K!R$10</f>
        <v>0</v>
      </c>
    </row>
    <row r="17" spans="1:11">
      <c r="A17" s="12" t="s">
        <v>25</v>
      </c>
      <c r="B17" s="1">
        <f>L!F$10</f>
        <v>0</v>
      </c>
      <c r="D17" s="14" t="s">
        <v>25</v>
      </c>
      <c r="E17" s="1">
        <f>L!J$10</f>
        <v>0</v>
      </c>
      <c r="G17" s="19" t="s">
        <v>25</v>
      </c>
      <c r="H17" s="1">
        <f>L!N$10</f>
        <v>0</v>
      </c>
      <c r="J17" s="16" t="s">
        <v>25</v>
      </c>
      <c r="K17" s="1">
        <f>L!R$10</f>
        <v>0</v>
      </c>
    </row>
    <row r="18" spans="1:11">
      <c r="A18" s="12" t="s">
        <v>26</v>
      </c>
      <c r="B18" s="1">
        <f>M!F$10</f>
        <v>0</v>
      </c>
      <c r="D18" s="14" t="s">
        <v>26</v>
      </c>
      <c r="E18" s="1">
        <f>M!J$10</f>
        <v>0</v>
      </c>
      <c r="G18" s="19" t="s">
        <v>26</v>
      </c>
      <c r="H18" s="1">
        <f>M!N$10</f>
        <v>0</v>
      </c>
      <c r="J18" s="16" t="s">
        <v>26</v>
      </c>
      <c r="K18" s="1">
        <f>M!R$10</f>
        <v>0</v>
      </c>
    </row>
    <row r="19" spans="1:11">
      <c r="A19" s="12" t="s">
        <v>27</v>
      </c>
      <c r="B19" s="1">
        <f>N!F$10</f>
        <v>0</v>
      </c>
      <c r="D19" s="14" t="s">
        <v>27</v>
      </c>
      <c r="E19" s="1">
        <f>N!J$10</f>
        <v>0</v>
      </c>
      <c r="G19" s="19" t="s">
        <v>27</v>
      </c>
      <c r="H19" s="1">
        <f>N!N$10</f>
        <v>0</v>
      </c>
      <c r="J19" s="16" t="s">
        <v>27</v>
      </c>
      <c r="K19" s="1">
        <f>N!R$10</f>
        <v>0</v>
      </c>
    </row>
    <row r="20" spans="1:11">
      <c r="A20" s="12" t="s">
        <v>28</v>
      </c>
      <c r="B20" s="1">
        <f>O!F$10</f>
        <v>0</v>
      </c>
      <c r="D20" s="14" t="s">
        <v>28</v>
      </c>
      <c r="E20" s="1">
        <f>O!J$10</f>
        <v>0</v>
      </c>
      <c r="G20" s="19" t="s">
        <v>28</v>
      </c>
      <c r="H20" s="1">
        <f>O!N$10</f>
        <v>0</v>
      </c>
      <c r="J20" s="16" t="s">
        <v>28</v>
      </c>
      <c r="K20" s="1">
        <f>O!R$10</f>
        <v>0</v>
      </c>
    </row>
    <row r="21" spans="1:11">
      <c r="A21" s="12" t="s">
        <v>29</v>
      </c>
      <c r="B21" s="1">
        <f>P!F$10</f>
        <v>0</v>
      </c>
      <c r="D21" s="14" t="s">
        <v>29</v>
      </c>
      <c r="E21" s="1">
        <f>P!J$10</f>
        <v>0</v>
      </c>
      <c r="G21" s="19" t="s">
        <v>29</v>
      </c>
      <c r="H21" s="1">
        <f>P!N$10</f>
        <v>0</v>
      </c>
      <c r="J21" s="16" t="s">
        <v>29</v>
      </c>
      <c r="K21" s="1">
        <f>P!R$10</f>
        <v>0</v>
      </c>
    </row>
    <row r="22" spans="1:11">
      <c r="A22" s="12" t="s">
        <v>30</v>
      </c>
      <c r="B22" s="1">
        <f>Q!F$10</f>
        <v>0</v>
      </c>
      <c r="D22" s="14" t="s">
        <v>30</v>
      </c>
      <c r="E22" s="1">
        <f>Q!J$10</f>
        <v>0</v>
      </c>
      <c r="G22" s="19" t="s">
        <v>30</v>
      </c>
      <c r="H22" s="1">
        <f>Q!N$10</f>
        <v>0</v>
      </c>
      <c r="J22" s="16" t="s">
        <v>30</v>
      </c>
      <c r="K22" s="1">
        <f>Q!R$10</f>
        <v>0</v>
      </c>
    </row>
    <row r="23" spans="1:11">
      <c r="A23" s="12" t="s">
        <v>31</v>
      </c>
      <c r="B23" s="1">
        <f>'R'!F$10</f>
        <v>0</v>
      </c>
      <c r="D23" s="14" t="s">
        <v>31</v>
      </c>
      <c r="E23" s="1">
        <f>'R'!J$10</f>
        <v>0</v>
      </c>
      <c r="G23" s="19" t="s">
        <v>31</v>
      </c>
      <c r="H23" s="1">
        <f>'R'!N$10</f>
        <v>0</v>
      </c>
      <c r="J23" s="16" t="s">
        <v>31</v>
      </c>
      <c r="K23" s="1">
        <f>'R'!R$10</f>
        <v>0</v>
      </c>
    </row>
    <row r="24" spans="1:11">
      <c r="A24" s="12" t="s">
        <v>32</v>
      </c>
      <c r="B24" s="1">
        <f>S!F$10</f>
        <v>0</v>
      </c>
      <c r="D24" s="14" t="s">
        <v>32</v>
      </c>
      <c r="E24" s="1">
        <f>S!J$10</f>
        <v>0</v>
      </c>
      <c r="G24" s="19" t="s">
        <v>32</v>
      </c>
      <c r="H24" s="1">
        <f>S!N$10</f>
        <v>0</v>
      </c>
      <c r="J24" s="16" t="s">
        <v>32</v>
      </c>
      <c r="K24" s="1">
        <f>S!R$10</f>
        <v>0</v>
      </c>
    </row>
    <row r="25" spans="1:11">
      <c r="A25" s="12" t="s">
        <v>33</v>
      </c>
      <c r="B25" s="1">
        <f>T!F$10</f>
        <v>0</v>
      </c>
      <c r="D25" s="14" t="s">
        <v>33</v>
      </c>
      <c r="E25" s="1">
        <f>T!J$10</f>
        <v>0</v>
      </c>
      <c r="G25" s="19" t="s">
        <v>33</v>
      </c>
      <c r="H25" s="1">
        <f>T!N$10</f>
        <v>0</v>
      </c>
      <c r="J25" s="16" t="s">
        <v>33</v>
      </c>
      <c r="K25" s="1">
        <f>T!R$10</f>
        <v>0</v>
      </c>
    </row>
    <row r="26" spans="1:11">
      <c r="A26" s="12" t="s">
        <v>34</v>
      </c>
      <c r="B26" s="1">
        <f>U!F$10</f>
        <v>0</v>
      </c>
      <c r="D26" s="14" t="s">
        <v>34</v>
      </c>
      <c r="E26" s="1">
        <f>U!J$10</f>
        <v>0</v>
      </c>
      <c r="G26" s="19" t="s">
        <v>34</v>
      </c>
      <c r="H26" s="1">
        <f>U!N$10</f>
        <v>0</v>
      </c>
      <c r="J26" s="16" t="s">
        <v>34</v>
      </c>
      <c r="K26" s="1">
        <f>U!R$10</f>
        <v>0</v>
      </c>
    </row>
    <row r="27" spans="1:11">
      <c r="A27" s="12" t="s">
        <v>35</v>
      </c>
      <c r="B27" s="1">
        <f>V!F$10</f>
        <v>0</v>
      </c>
      <c r="D27" s="14" t="s">
        <v>35</v>
      </c>
      <c r="E27" s="1">
        <f>V!J$10</f>
        <v>0</v>
      </c>
      <c r="G27" s="19" t="s">
        <v>35</v>
      </c>
      <c r="H27" s="1">
        <f>V!N$10</f>
        <v>0</v>
      </c>
      <c r="J27" s="16" t="s">
        <v>35</v>
      </c>
      <c r="K27" s="1">
        <f>V!R$10</f>
        <v>0</v>
      </c>
    </row>
    <row r="28" spans="1:11">
      <c r="A28" s="12" t="s">
        <v>36</v>
      </c>
      <c r="B28" s="1">
        <f>W!F$10</f>
        <v>0</v>
      </c>
      <c r="D28" s="14" t="s">
        <v>36</v>
      </c>
      <c r="E28" s="1">
        <f>W!J$10</f>
        <v>0</v>
      </c>
      <c r="G28" s="19" t="s">
        <v>36</v>
      </c>
      <c r="H28" s="1">
        <f>W!N$10</f>
        <v>0</v>
      </c>
      <c r="J28" s="16" t="s">
        <v>36</v>
      </c>
      <c r="K28" s="1">
        <f>W!R$10</f>
        <v>0</v>
      </c>
    </row>
    <row r="29" spans="1:11">
      <c r="A29" s="12" t="s">
        <v>37</v>
      </c>
      <c r="B29" s="1">
        <f>X!F$10</f>
        <v>0</v>
      </c>
      <c r="D29" s="14" t="s">
        <v>37</v>
      </c>
      <c r="E29" s="1">
        <f>X!J$10</f>
        <v>0</v>
      </c>
      <c r="G29" s="19" t="s">
        <v>37</v>
      </c>
      <c r="H29" s="1">
        <f>X!N$10</f>
        <v>0</v>
      </c>
      <c r="J29" s="16" t="s">
        <v>37</v>
      </c>
      <c r="K29" s="1">
        <f>X!R$10</f>
        <v>0</v>
      </c>
    </row>
    <row r="30" spans="1:11">
      <c r="A30" s="12" t="s">
        <v>38</v>
      </c>
      <c r="B30" s="1">
        <f>Y!F$10</f>
        <v>0</v>
      </c>
      <c r="D30" s="14" t="s">
        <v>38</v>
      </c>
      <c r="E30" s="1">
        <f>Y!J$10</f>
        <v>0</v>
      </c>
      <c r="G30" s="19" t="s">
        <v>38</v>
      </c>
      <c r="H30" s="1">
        <f>Y!N$10</f>
        <v>0</v>
      </c>
      <c r="J30" s="16" t="s">
        <v>38</v>
      </c>
      <c r="K30" s="1">
        <f>Y!R$10</f>
        <v>0</v>
      </c>
    </row>
    <row r="31" spans="1:11">
      <c r="A31" s="12" t="s">
        <v>39</v>
      </c>
      <c r="B31" s="1">
        <f>Z!F$10</f>
        <v>0</v>
      </c>
      <c r="D31" s="14" t="s">
        <v>39</v>
      </c>
      <c r="E31" s="1">
        <f>Z!J$10</f>
        <v>0</v>
      </c>
      <c r="G31" s="19" t="s">
        <v>39</v>
      </c>
      <c r="H31" s="1">
        <f>Z!N$10</f>
        <v>0</v>
      </c>
      <c r="J31" s="16" t="s">
        <v>39</v>
      </c>
      <c r="K31" s="1">
        <f>Z!R$10</f>
        <v>0</v>
      </c>
    </row>
  </sheetData>
  <mergeCells count="4">
    <mergeCell ref="A1:B1"/>
    <mergeCell ref="D1:E1"/>
    <mergeCell ref="J1:K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B!C2+B!F2+B!J2-B!N2-B!R2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B!C3+B!F3+B!J3-B!N3-B!R3</f>
        <v>0</v>
      </c>
      <c r="E3" s="29"/>
      <c r="F3" s="6"/>
      <c r="G3" s="7">
        <v>20</v>
      </c>
      <c r="I3" s="30"/>
      <c r="J3" s="6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B!C4+B!F4+B!J4-B!N4-B!R4</f>
        <v>0</v>
      </c>
      <c r="E4" s="29"/>
      <c r="F4" s="6"/>
      <c r="G4" s="7">
        <v>10</v>
      </c>
      <c r="I4" s="30"/>
      <c r="J4" s="6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B!C5+B!F5+B!J5-B!N5-B!R5</f>
        <v>0</v>
      </c>
      <c r="E5" s="29"/>
      <c r="F5" s="6"/>
      <c r="G5" s="7">
        <v>5</v>
      </c>
      <c r="I5" s="30"/>
      <c r="J5" s="6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B!C6+B!F6+B!J6-B!N6-B!R6</f>
        <v>0</v>
      </c>
      <c r="E6" s="29"/>
      <c r="F6" s="6"/>
      <c r="G6" s="7">
        <v>2</v>
      </c>
      <c r="I6" s="30"/>
      <c r="J6" s="6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B!C7+B!F7+B!J7-B!N7-B!R7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'C'!C2+'C'!F2+'C'!J2-'C'!N2-'C'!R2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'C'!C3+'C'!F3+'C'!J3-'C'!N3-'C'!R3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'C'!C4+'C'!F4+'C'!J4-'C'!N4-'C'!R4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'C'!C5+'C'!F5+'C'!J5-'C'!N5-'C'!R5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'C'!C6+'C'!F6+'C'!J6-'C'!N6-'C'!R6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'C'!C7+'C'!F7+'C'!J7-'C'!N7-'C'!R7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D!C2+D!F2+D!J2-D!N2-D!R2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D!C3+D!F3+D!J3-D!N3-D!R3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D!C4+D!F4+D!J4-D!N4-D!R4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D!C5+D!F5+D!J5-D!N5-D!R5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D!C6+D!F6+D!J6-D!N6-D!R6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D!C7+D!F7+D!J7-D!N7-D!R7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E!C2+E!F2+E!J2-E!N2-E!R2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E!C3+E!F3+E!J3-E!N3-E!R3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E!C4+E!F4+E!J4-E!N4-E!R4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E!C5+E!F5+E!J5-E!N5-E!R5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E!C6+E!F6+E!J6-E!N6-E!R6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E!C7+E!F7+E!J7-E!N7-E!R7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F!C2+F!F2+F!J2-F!N2-F!R2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F!C3+F!F3+F!J3-F!N3-F!R3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F!C4+F!F4+F!J4-F!N4-F!R4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F!C5+F!F5+F!J5-F!N5-F!R5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F!C6+F!F6+F!J6-F!N6-F!R6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F!C7+F!F7+F!J7-F!N7-F!R7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G!C2+G!F2+G!J2-G!N2-G!R2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G!C3+G!F3+G!J3-G!N3-G!R3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G!C4+G!F4+G!J4-G!N4-G!R4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G!C5+G!F5+G!J5-G!N5-G!R5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G!C6+G!F6+G!J6-G!N6-G!R6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G!C7+G!F7+G!J7-G!N7-G!R7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3"/>
  <sheetViews>
    <sheetView workbookViewId="0">
      <selection sqref="A1:XFD1"/>
    </sheetView>
  </sheetViews>
  <sheetFormatPr baseColWidth="10" defaultColWidth="10.81640625" defaultRowHeight="14.5"/>
  <cols>
    <col min="1" max="1" width="10.54296875" style="1" customWidth="1"/>
    <col min="2" max="3" width="14.54296875" style="1" customWidth="1"/>
    <col min="4" max="4" width="5.54296875" style="1" customWidth="1"/>
    <col min="5" max="6" width="14.54296875" style="1" customWidth="1"/>
    <col min="7" max="7" width="10.81640625" style="2"/>
    <col min="8" max="8" width="5.54296875" style="1" customWidth="1"/>
    <col min="9" max="10" width="14.54296875" style="1" customWidth="1"/>
    <col min="11" max="11" width="10.81640625" style="2"/>
    <col min="12" max="12" width="5.54296875" style="1" customWidth="1"/>
    <col min="13" max="14" width="14.54296875" style="1" customWidth="1"/>
    <col min="15" max="15" width="10.81640625" style="2"/>
    <col min="16" max="16" width="8.1796875" style="2" customWidth="1"/>
    <col min="17" max="18" width="14.54296875" style="1" customWidth="1"/>
    <col min="19" max="16384" width="10.81640625" style="2"/>
  </cols>
  <sheetData>
    <row r="1" spans="1:19">
      <c r="B1" s="24" t="s">
        <v>0</v>
      </c>
      <c r="C1" s="24"/>
      <c r="E1" s="25" t="s">
        <v>40</v>
      </c>
      <c r="F1" s="25"/>
      <c r="G1" s="5"/>
      <c r="I1" s="26" t="s">
        <v>41</v>
      </c>
      <c r="J1" s="26"/>
      <c r="K1" s="5"/>
      <c r="M1" s="27" t="s">
        <v>44</v>
      </c>
      <c r="N1" s="27"/>
      <c r="Q1" s="21" t="s">
        <v>43</v>
      </c>
      <c r="R1" s="21"/>
    </row>
    <row r="2" spans="1:19" ht="14.5" customHeight="1">
      <c r="A2" s="3">
        <v>50</v>
      </c>
      <c r="B2" s="31"/>
      <c r="C2" s="1">
        <f>J!C2+J!F2+J!J2-J!N2-J!R2</f>
        <v>0</v>
      </c>
      <c r="E2" s="29"/>
      <c r="F2" s="6"/>
      <c r="G2" s="7">
        <v>50</v>
      </c>
      <c r="I2" s="30"/>
      <c r="J2" s="10"/>
      <c r="K2" s="8">
        <v>50</v>
      </c>
      <c r="M2" s="22" t="s">
        <v>2</v>
      </c>
      <c r="N2" s="10"/>
      <c r="O2" s="11" t="s">
        <v>11</v>
      </c>
      <c r="Q2" s="22"/>
      <c r="R2" s="10"/>
      <c r="S2" s="17" t="s">
        <v>11</v>
      </c>
    </row>
    <row r="3" spans="1:19">
      <c r="A3" s="3">
        <v>20</v>
      </c>
      <c r="B3" s="31"/>
      <c r="C3" s="1">
        <f>J!C3+J!F3+J!J3-J!N3-J!R3</f>
        <v>0</v>
      </c>
      <c r="E3" s="29"/>
      <c r="F3" s="6"/>
      <c r="G3" s="7">
        <v>20</v>
      </c>
      <c r="I3" s="30"/>
      <c r="J3" s="10"/>
      <c r="K3" s="8">
        <v>20</v>
      </c>
      <c r="M3" s="22"/>
      <c r="N3" s="10"/>
      <c r="O3" s="9" t="s">
        <v>3</v>
      </c>
      <c r="Q3" s="22"/>
      <c r="R3" s="10"/>
      <c r="S3" s="17" t="s">
        <v>3</v>
      </c>
    </row>
    <row r="4" spans="1:19">
      <c r="A4" s="3">
        <v>10</v>
      </c>
      <c r="B4" s="31"/>
      <c r="C4" s="1">
        <f>J!C4+J!F4+J!J4-J!N4-J!R4</f>
        <v>0</v>
      </c>
      <c r="E4" s="29"/>
      <c r="F4" s="6"/>
      <c r="G4" s="7">
        <v>10</v>
      </c>
      <c r="I4" s="30"/>
      <c r="J4" s="10"/>
      <c r="K4" s="8">
        <v>10</v>
      </c>
      <c r="M4" s="22"/>
      <c r="N4" s="10"/>
      <c r="O4" s="9" t="s">
        <v>4</v>
      </c>
      <c r="Q4" s="22"/>
      <c r="R4" s="10"/>
      <c r="S4" s="17" t="s">
        <v>4</v>
      </c>
    </row>
    <row r="5" spans="1:19">
      <c r="A5" s="3">
        <v>5</v>
      </c>
      <c r="B5" s="31"/>
      <c r="C5" s="1">
        <f>J!C5+J!F5+J!J5-J!N5-J!R5</f>
        <v>0</v>
      </c>
      <c r="E5" s="29"/>
      <c r="F5" s="6"/>
      <c r="G5" s="7">
        <v>5</v>
      </c>
      <c r="I5" s="30"/>
      <c r="J5" s="10"/>
      <c r="K5" s="8">
        <v>5</v>
      </c>
      <c r="M5" s="22"/>
      <c r="N5" s="10"/>
      <c r="O5" s="9" t="s">
        <v>5</v>
      </c>
      <c r="Q5" s="22"/>
      <c r="R5" s="10"/>
      <c r="S5" s="17" t="s">
        <v>5</v>
      </c>
    </row>
    <row r="6" spans="1:19">
      <c r="A6" s="3">
        <v>2</v>
      </c>
      <c r="B6" s="31"/>
      <c r="C6" s="1">
        <f>J!C6+J!F6+J!J6-J!N6-J!R6</f>
        <v>0</v>
      </c>
      <c r="E6" s="29"/>
      <c r="F6" s="6"/>
      <c r="G6" s="7">
        <v>2</v>
      </c>
      <c r="I6" s="30"/>
      <c r="J6" s="10"/>
      <c r="K6" s="8">
        <v>2</v>
      </c>
      <c r="M6" s="22"/>
      <c r="N6" s="10"/>
      <c r="O6" s="9" t="s">
        <v>6</v>
      </c>
      <c r="Q6" s="22"/>
      <c r="R6" s="10"/>
      <c r="S6" s="17" t="s">
        <v>6</v>
      </c>
    </row>
    <row r="7" spans="1:19">
      <c r="A7" s="3">
        <v>1</v>
      </c>
      <c r="B7" s="31"/>
      <c r="C7" s="1">
        <f>J!C7+J!F7+J!J7-J!N7-J!R7</f>
        <v>0</v>
      </c>
      <c r="E7" s="29"/>
      <c r="F7" s="6"/>
      <c r="G7" s="7">
        <v>1</v>
      </c>
      <c r="I7" s="30"/>
      <c r="J7" s="10"/>
      <c r="K7" s="8">
        <v>1</v>
      </c>
      <c r="M7" s="22"/>
      <c r="N7" s="10"/>
      <c r="O7" s="9" t="s">
        <v>7</v>
      </c>
      <c r="Q7" s="22"/>
      <c r="R7" s="10"/>
      <c r="S7" s="17" t="s">
        <v>7</v>
      </c>
    </row>
    <row r="10" spans="1:19" ht="14.5" customHeight="1">
      <c r="C10" s="4">
        <f>$A$7*C7+$A$6*C6+$A$5*C5+$A$4*C4+$A$3*C3+$A$2*C2</f>
        <v>0</v>
      </c>
      <c r="F10" s="4">
        <f>$A$7*F7+$A$6*F6+$A$5*F5+$A$4*F4+$A$3*F3+$A$2*F2</f>
        <v>0</v>
      </c>
      <c r="J10" s="4">
        <f>$A$7*J7+$A$6*J6+$A$5*J5+$A$4*J4+$A$3*J3+$A$2*J2</f>
        <v>0</v>
      </c>
      <c r="N10" s="4">
        <f>$A$7*N7+$A$6*N6+$A$5*N5+$A$4*N4+$A$3*N3+$A$2*N2</f>
        <v>0</v>
      </c>
      <c r="R10" s="4">
        <f>$A$7*R7+$A$6*R6+$A$5*R5+$A$4*R4+$A$3*R3+$A$2*R2</f>
        <v>0</v>
      </c>
    </row>
    <row r="13" spans="1:19" ht="14.5" customHeight="1">
      <c r="E13" s="23" t="s">
        <v>8</v>
      </c>
      <c r="F13" s="23"/>
      <c r="I13" s="23" t="s">
        <v>8</v>
      </c>
      <c r="J13" s="23"/>
      <c r="M13" s="23" t="s">
        <v>8</v>
      </c>
      <c r="N13" s="23"/>
      <c r="Q13" s="23" t="s">
        <v>8</v>
      </c>
      <c r="R13" s="23"/>
    </row>
    <row r="19" spans="18:18">
      <c r="R19" s="2"/>
    </row>
    <row r="20" spans="18:18">
      <c r="R20" s="2"/>
    </row>
    <row r="21" spans="18:18">
      <c r="R21" s="2"/>
    </row>
    <row r="22" spans="18:18">
      <c r="R22" s="2"/>
    </row>
    <row r="23" spans="18:18">
      <c r="R23" s="2"/>
    </row>
  </sheetData>
  <mergeCells count="14">
    <mergeCell ref="Q1:R1"/>
    <mergeCell ref="Q2:Q7"/>
    <mergeCell ref="Q13:R13"/>
    <mergeCell ref="B1:C1"/>
    <mergeCell ref="E1:F1"/>
    <mergeCell ref="I1:J1"/>
    <mergeCell ref="M1:N1"/>
    <mergeCell ref="E13:F13"/>
    <mergeCell ref="I13:J13"/>
    <mergeCell ref="M13:N13"/>
    <mergeCell ref="B2:B7"/>
    <mergeCell ref="E2:E7"/>
    <mergeCell ref="I2:I7"/>
    <mergeCell ref="M2:M7"/>
  </mergeCells>
  <printOptions headings="1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FIN DE MOIS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Gougou</dc:creator>
  <cp:lastModifiedBy>Florent Gougou</cp:lastModifiedBy>
  <dcterms:created xsi:type="dcterms:W3CDTF">2017-12-03T06:49:00Z</dcterms:created>
  <dcterms:modified xsi:type="dcterms:W3CDTF">2019-10-31T03:33:39Z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