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code\IPPS-GA\IPPS\IPPS\data\"/>
    </mc:Choice>
  </mc:AlternateContent>
  <xr:revisionPtr revIDLastSave="0" documentId="13_ncr:1_{C1165F72-4D97-4444-9E1A-5A868A16F76B}" xr6:coauthVersionLast="47" xr6:coauthVersionMax="47" xr10:uidLastSave="{00000000-0000-0000-0000-000000000000}"/>
  <bookViews>
    <workbookView xWindow="28680" yWindow="-120" windowWidth="38640" windowHeight="21240" activeTab="4" xr2:uid="{00000000-000D-0000-FFFF-FFFF00000000}"/>
  </bookViews>
  <sheets>
    <sheet name="use" sheetId="1" r:id="rId1"/>
    <sheet name="staff" sheetId="2" r:id="rId2"/>
    <sheet name="orignal" sheetId="3" r:id="rId3"/>
    <sheet name="machine" sheetId="4" r:id="rId4"/>
    <sheet name="final" sheetId="6" r:id="rId5"/>
    <sheet name="test" sheetId="9" r:id="rId6"/>
  </sheets>
  <calcPr calcId="181029"/>
</workbook>
</file>

<file path=xl/calcChain.xml><?xml version="1.0" encoding="utf-8"?>
<calcChain xmlns="http://schemas.openxmlformats.org/spreadsheetml/2006/main">
  <c r="G12" i="6" l="1"/>
  <c r="G6" i="6"/>
  <c r="F13" i="1"/>
  <c r="F12" i="1"/>
  <c r="F7" i="1"/>
  <c r="F6" i="1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<sst xmlns="http://schemas.openxmlformats.org/spreadsheetml/2006/main" count="315" uniqueCount="69">
  <si>
    <t>部件</t>
  </si>
  <si>
    <t>工序</t>
  </si>
  <si>
    <t>机器</t>
  </si>
  <si>
    <t>约束</t>
  </si>
  <si>
    <t>难易度</t>
  </si>
  <si>
    <t>标准工时</t>
  </si>
  <si>
    <t>人力平衡</t>
  </si>
  <si>
    <t>adjust_employ_balance</t>
  </si>
  <si>
    <t>P1</t>
  </si>
  <si>
    <t>A</t>
  </si>
  <si>
    <t/>
  </si>
  <si>
    <t>C</t>
  </si>
  <si>
    <t>P2</t>
  </si>
  <si>
    <t>B</t>
  </si>
  <si>
    <t>在2后</t>
  </si>
  <si>
    <t>P3</t>
  </si>
  <si>
    <t>P0</t>
  </si>
  <si>
    <t>在1、2、3、4后</t>
  </si>
  <si>
    <t>在1、2、3、4、5后</t>
  </si>
  <si>
    <t>在1、2、3、4、5、6后</t>
  </si>
  <si>
    <t>在1、2、3、4、6、7后</t>
  </si>
  <si>
    <t>在1、2、3、4、6、7、8后</t>
  </si>
  <si>
    <t>在1、2、3、4、6、7、8、9后</t>
  </si>
  <si>
    <t>D</t>
  </si>
  <si>
    <t>在1、2、3、4、6、7、8、9、10后</t>
  </si>
  <si>
    <t>E</t>
  </si>
  <si>
    <t>在1、2、3、4、6、7、8、9、10、11后</t>
  </si>
  <si>
    <t>在1、2、3、4、6、7、8、9、10、11、12后</t>
  </si>
  <si>
    <t>F</t>
  </si>
  <si>
    <t>在1、2、3、4、6、7、8、9、10、11、12、13后</t>
  </si>
  <si>
    <t>员工</t>
  </si>
  <si>
    <t>领子</t>
  </si>
  <si>
    <t>平车</t>
  </si>
  <si>
    <t>袖子</t>
  </si>
  <si>
    <t>四线锁边车</t>
  </si>
  <si>
    <t>身体</t>
  </si>
  <si>
    <t>组合</t>
  </si>
  <si>
    <t>单针冚车</t>
  </si>
  <si>
    <t>三线锁边车</t>
  </si>
  <si>
    <t>双针冚车</t>
  </si>
  <si>
    <t>机器种类</t>
  </si>
  <si>
    <t>机器需求</t>
  </si>
  <si>
    <t>adjust_machine_num</t>
  </si>
  <si>
    <t>前继工序</t>
    <phoneticPr fontId="6" type="noConversion"/>
  </si>
  <si>
    <t>1、2、3、4、5</t>
    <phoneticPr fontId="6" type="noConversion"/>
  </si>
  <si>
    <t>1、2、3、4、5、6</t>
    <phoneticPr fontId="6" type="noConversion"/>
  </si>
  <si>
    <r>
      <t>1、</t>
    </r>
    <r>
      <rPr>
        <sz val="11"/>
        <color theme="1"/>
        <rFont val="等线"/>
        <family val="3"/>
        <charset val="134"/>
        <scheme val="minor"/>
      </rPr>
      <t>2、3</t>
    </r>
    <phoneticPr fontId="6" type="noConversion"/>
  </si>
  <si>
    <t>1、2、3、4</t>
    <phoneticPr fontId="6" type="noConversion"/>
  </si>
  <si>
    <t>1、2、3、4、5、6、7</t>
    <phoneticPr fontId="6" type="noConversion"/>
  </si>
  <si>
    <t>1、2、3、4、5、6、7、8</t>
    <phoneticPr fontId="6" type="noConversion"/>
  </si>
  <si>
    <t>1、2、3、4、5、6、7、8、9</t>
    <phoneticPr fontId="6" type="noConversion"/>
  </si>
  <si>
    <t>1、2、3、4、5、6、7、8、9、10</t>
    <phoneticPr fontId="6" type="noConversion"/>
  </si>
  <si>
    <t>1、2、3、4、5、6、7、8、9、10、11</t>
    <phoneticPr fontId="6" type="noConversion"/>
  </si>
  <si>
    <t>1、2、3、4、5、6、7、8、9、10、11、12</t>
    <phoneticPr fontId="6" type="noConversion"/>
  </si>
  <si>
    <t>1、2、3、4、5、6、7、8、9、10、11、12、13</t>
    <phoneticPr fontId="6" type="noConversion"/>
  </si>
  <si>
    <t>前继工序数量</t>
    <phoneticPr fontId="6" type="noConversion"/>
  </si>
  <si>
    <t>描述</t>
    <phoneticPr fontId="6" type="noConversion"/>
  </si>
  <si>
    <t>组合</t>
    <phoneticPr fontId="6" type="noConversion"/>
  </si>
  <si>
    <t>袖口拼接机</t>
    <phoneticPr fontId="6" type="noConversion"/>
  </si>
  <si>
    <t>C</t>
    <phoneticPr fontId="6" type="noConversion"/>
  </si>
  <si>
    <t>G</t>
    <phoneticPr fontId="6" type="noConversion"/>
  </si>
  <si>
    <t>1、2、3、4、6、7、8、9</t>
    <phoneticPr fontId="6" type="noConversion"/>
  </si>
  <si>
    <r>
      <t>P</t>
    </r>
    <r>
      <rPr>
        <sz val="11"/>
        <color theme="1"/>
        <rFont val="等线"/>
        <family val="3"/>
        <charset val="134"/>
        <scheme val="minor"/>
      </rPr>
      <t>0</t>
    </r>
    <phoneticPr fontId="6" type="noConversion"/>
  </si>
  <si>
    <t>可替代工序</t>
    <phoneticPr fontId="6" type="noConversion"/>
  </si>
  <si>
    <t>H</t>
    <phoneticPr fontId="6" type="noConversion"/>
  </si>
  <si>
    <r>
      <t>1、</t>
    </r>
    <r>
      <rPr>
        <sz val="11"/>
        <color theme="1"/>
        <rFont val="等线"/>
        <family val="3"/>
        <charset val="134"/>
        <scheme val="minor"/>
      </rPr>
      <t>2、3、4</t>
    </r>
    <phoneticPr fontId="6" type="noConversion"/>
  </si>
  <si>
    <r>
      <t>1、2、3、4、</t>
    </r>
    <r>
      <rPr>
        <sz val="11"/>
        <color theme="1"/>
        <rFont val="等线"/>
        <family val="3"/>
        <charset val="134"/>
        <scheme val="minor"/>
      </rPr>
      <t>5</t>
    </r>
    <phoneticPr fontId="6" type="noConversion"/>
  </si>
  <si>
    <r>
      <t>5、</t>
    </r>
    <r>
      <rPr>
        <sz val="11"/>
        <color theme="1"/>
        <rFont val="等线"/>
        <family val="3"/>
        <charset val="134"/>
        <scheme val="minor"/>
      </rPr>
      <t>6+7</t>
    </r>
    <phoneticPr fontId="11" type="noConversion"/>
  </si>
  <si>
    <r>
      <t>3、</t>
    </r>
    <r>
      <rPr>
        <sz val="11"/>
        <color theme="1"/>
        <rFont val="等线"/>
        <family val="3"/>
        <charset val="134"/>
        <scheme val="minor"/>
      </rPr>
      <t>6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</si>
</sst>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76" fontId="3" fillId="2" borderId="2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" xfId="0" applyFont="1" applyFill="1" applyBorder="1" applyAlignment="1">
      <alignment horizontal="center" vertical="top"/>
    </xf>
    <xf numFmtId="0" fontId="7" fillId="0" borderId="0" xfId="0" applyFont="1"/>
    <xf numFmtId="0" fontId="0" fillId="0" borderId="0" xfId="0" applyAlignment="1">
      <alignment horizontal="left"/>
    </xf>
    <xf numFmtId="0" fontId="8" fillId="0" borderId="3" xfId="0" applyFont="1" applyFill="1" applyBorder="1" applyAlignment="1">
      <alignment horizontal="center" vertical="top"/>
    </xf>
    <xf numFmtId="177" fontId="3" fillId="2" borderId="2" xfId="2" applyNumberFormat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177" fontId="0" fillId="0" borderId="0" xfId="0" applyNumberFormat="1"/>
    <xf numFmtId="0" fontId="1" fillId="0" borderId="3" xfId="0" applyNumberFormat="1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4" fillId="0" borderId="0" xfId="0" applyNumberFormat="1" applyFont="1"/>
    <xf numFmtId="0" fontId="7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/>
    </xf>
  </cellXfs>
  <cellStyles count="3">
    <cellStyle name="常规" xfId="0" builtinId="0"/>
    <cellStyle name="常规 2 7 2 2" xfId="1" xr:uid="{00000000-0005-0000-0000-000031000000}"/>
    <cellStyle name="常规_新工序表 2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zoomScaleNormal="100" workbookViewId="0">
      <selection activeCell="G12" sqref="G12"/>
    </sheetView>
  </sheetViews>
  <sheetFormatPr defaultColWidth="9" defaultRowHeight="14" x14ac:dyDescent="0.3"/>
  <cols>
    <col min="6" max="6" width="11.5" customWidth="1"/>
    <col min="8" max="8" width="22.08203125" customWidth="1"/>
    <col min="9" max="9" width="47" customWidth="1"/>
    <col min="10" max="10" width="17.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7" t="s">
        <v>63</v>
      </c>
      <c r="G1" s="1" t="s">
        <v>6</v>
      </c>
      <c r="H1" s="2" t="s">
        <v>7</v>
      </c>
      <c r="I1" s="7" t="s">
        <v>43</v>
      </c>
      <c r="J1" s="10" t="s">
        <v>55</v>
      </c>
    </row>
    <row r="2" spans="1:10" x14ac:dyDescent="0.3">
      <c r="A2" s="3" t="s">
        <v>8</v>
      </c>
      <c r="B2" s="3">
        <v>1</v>
      </c>
      <c r="C2" s="4" t="s">
        <v>9</v>
      </c>
      <c r="D2" s="4" t="s">
        <v>11</v>
      </c>
      <c r="E2" s="11">
        <v>15.37</v>
      </c>
      <c r="F2" s="3"/>
      <c r="G2" s="4">
        <v>1</v>
      </c>
      <c r="H2">
        <v>1</v>
      </c>
      <c r="J2" s="4">
        <v>0</v>
      </c>
    </row>
    <row r="3" spans="1:10" x14ac:dyDescent="0.3">
      <c r="A3" s="3" t="s">
        <v>12</v>
      </c>
      <c r="B3" s="3">
        <v>2</v>
      </c>
      <c r="C3" s="4" t="s">
        <v>9</v>
      </c>
      <c r="D3" s="4" t="s">
        <v>11</v>
      </c>
      <c r="E3" s="11">
        <v>30.23</v>
      </c>
      <c r="F3" s="3"/>
      <c r="G3" s="4">
        <v>2</v>
      </c>
      <c r="H3">
        <v>2</v>
      </c>
      <c r="J3" s="4">
        <v>0</v>
      </c>
    </row>
    <row r="4" spans="1:10" x14ac:dyDescent="0.3">
      <c r="A4" s="3" t="s">
        <v>12</v>
      </c>
      <c r="B4" s="3">
        <v>3</v>
      </c>
      <c r="C4" s="4" t="s">
        <v>13</v>
      </c>
      <c r="D4" s="4" t="s">
        <v>11</v>
      </c>
      <c r="E4" s="11">
        <v>28.16</v>
      </c>
      <c r="F4" s="3"/>
      <c r="G4" s="4">
        <v>1.8</v>
      </c>
      <c r="H4">
        <v>2</v>
      </c>
      <c r="I4" s="9">
        <v>2</v>
      </c>
      <c r="J4" s="4">
        <v>1</v>
      </c>
    </row>
    <row r="5" spans="1:10" x14ac:dyDescent="0.3">
      <c r="A5" s="3" t="s">
        <v>15</v>
      </c>
      <c r="B5" s="3">
        <v>4</v>
      </c>
      <c r="C5" s="4" t="s">
        <v>13</v>
      </c>
      <c r="D5" s="4" t="s">
        <v>11</v>
      </c>
      <c r="E5" s="11">
        <v>21.25</v>
      </c>
      <c r="F5" s="3"/>
      <c r="G5" s="4">
        <v>1.4</v>
      </c>
      <c r="H5">
        <v>1</v>
      </c>
      <c r="I5" s="8" t="s">
        <v>46</v>
      </c>
      <c r="J5" s="4">
        <v>3</v>
      </c>
    </row>
    <row r="6" spans="1:10" x14ac:dyDescent="0.3">
      <c r="A6" s="3" t="s">
        <v>16</v>
      </c>
      <c r="B6" s="3">
        <v>5</v>
      </c>
      <c r="C6" s="4" t="s">
        <v>13</v>
      </c>
      <c r="D6" s="4" t="s">
        <v>13</v>
      </c>
      <c r="E6" s="11">
        <v>25.36</v>
      </c>
      <c r="F6" s="3">
        <f>INT(6)</f>
        <v>6</v>
      </c>
      <c r="G6" s="4">
        <v>1.6</v>
      </c>
      <c r="H6">
        <v>2</v>
      </c>
      <c r="I6" s="8" t="s">
        <v>47</v>
      </c>
      <c r="J6" s="4">
        <v>4</v>
      </c>
    </row>
    <row r="7" spans="1:10" x14ac:dyDescent="0.3">
      <c r="A7" s="15" t="s">
        <v>62</v>
      </c>
      <c r="B7" s="3">
        <v>6</v>
      </c>
      <c r="C7" s="16" t="s">
        <v>64</v>
      </c>
      <c r="D7" s="16" t="s">
        <v>59</v>
      </c>
      <c r="E7" s="11">
        <v>12</v>
      </c>
      <c r="F7" s="3">
        <f>INT(5)</f>
        <v>5</v>
      </c>
      <c r="G7" s="4"/>
      <c r="I7" s="8"/>
      <c r="J7" s="4"/>
    </row>
    <row r="8" spans="1:10" x14ac:dyDescent="0.3">
      <c r="A8" s="3" t="s">
        <v>16</v>
      </c>
      <c r="B8" s="3">
        <v>7</v>
      </c>
      <c r="C8" s="4" t="s">
        <v>11</v>
      </c>
      <c r="D8" s="4" t="s">
        <v>11</v>
      </c>
      <c r="E8" s="11">
        <v>14.3</v>
      </c>
      <c r="F8" s="3"/>
      <c r="G8" s="4">
        <v>0.9</v>
      </c>
      <c r="H8">
        <v>1</v>
      </c>
      <c r="I8" s="8" t="s">
        <v>44</v>
      </c>
      <c r="J8" s="4">
        <v>5</v>
      </c>
    </row>
    <row r="9" spans="1:10" x14ac:dyDescent="0.3">
      <c r="A9" s="3" t="s">
        <v>16</v>
      </c>
      <c r="B9" s="3">
        <v>8</v>
      </c>
      <c r="C9" s="4" t="s">
        <v>9</v>
      </c>
      <c r="D9" s="4" t="s">
        <v>13</v>
      </c>
      <c r="E9" s="11">
        <v>33.78</v>
      </c>
      <c r="F9" s="3"/>
      <c r="G9" s="4">
        <v>2.2000000000000002</v>
      </c>
      <c r="H9">
        <v>2</v>
      </c>
      <c r="I9" s="8" t="s">
        <v>45</v>
      </c>
      <c r="J9" s="4">
        <v>6</v>
      </c>
    </row>
    <row r="10" spans="1:10" x14ac:dyDescent="0.3">
      <c r="A10" s="3" t="s">
        <v>16</v>
      </c>
      <c r="B10" s="3">
        <v>9</v>
      </c>
      <c r="C10" s="4" t="s">
        <v>13</v>
      </c>
      <c r="D10" s="4" t="s">
        <v>13</v>
      </c>
      <c r="E10" s="11">
        <v>36.619999999999997</v>
      </c>
      <c r="F10" s="3"/>
      <c r="G10" s="4">
        <v>2.4</v>
      </c>
      <c r="H10">
        <v>2</v>
      </c>
      <c r="I10" s="8" t="s">
        <v>48</v>
      </c>
      <c r="J10" s="4">
        <v>7</v>
      </c>
    </row>
    <row r="11" spans="1:10" x14ac:dyDescent="0.3">
      <c r="A11" s="3" t="s">
        <v>16</v>
      </c>
      <c r="B11" s="3">
        <v>10</v>
      </c>
      <c r="C11" s="4" t="s">
        <v>13</v>
      </c>
      <c r="D11" s="4" t="s">
        <v>13</v>
      </c>
      <c r="E11" s="11">
        <v>36.82</v>
      </c>
      <c r="F11" s="3"/>
      <c r="G11" s="4">
        <v>2.4</v>
      </c>
      <c r="H11">
        <v>2</v>
      </c>
      <c r="I11" s="8" t="s">
        <v>49</v>
      </c>
      <c r="J11" s="4">
        <v>8</v>
      </c>
    </row>
    <row r="12" spans="1:10" x14ac:dyDescent="0.3">
      <c r="A12" s="3" t="s">
        <v>16</v>
      </c>
      <c r="B12" s="3">
        <v>11</v>
      </c>
      <c r="C12" s="4" t="s">
        <v>13</v>
      </c>
      <c r="D12" s="4" t="s">
        <v>13</v>
      </c>
      <c r="E12" s="11">
        <v>30.96</v>
      </c>
      <c r="F12" s="3">
        <f>INT(12)</f>
        <v>12</v>
      </c>
      <c r="G12" s="4">
        <v>2</v>
      </c>
      <c r="H12">
        <v>2</v>
      </c>
      <c r="I12" s="8" t="s">
        <v>50</v>
      </c>
      <c r="J12" s="4">
        <v>9</v>
      </c>
    </row>
    <row r="13" spans="1:10" ht="16" customHeight="1" x14ac:dyDescent="0.3">
      <c r="A13" s="15" t="s">
        <v>62</v>
      </c>
      <c r="B13" s="3">
        <v>12</v>
      </c>
      <c r="C13" s="3" t="s">
        <v>60</v>
      </c>
      <c r="D13" s="3" t="s">
        <v>59</v>
      </c>
      <c r="E13" s="3">
        <v>25.62</v>
      </c>
      <c r="F13" s="3">
        <f>INT(11)</f>
        <v>11</v>
      </c>
      <c r="G13" s="3"/>
      <c r="I13" t="s">
        <v>61</v>
      </c>
      <c r="J13" s="3">
        <v>9</v>
      </c>
    </row>
    <row r="14" spans="1:10" x14ac:dyDescent="0.3">
      <c r="A14" s="3" t="s">
        <v>16</v>
      </c>
      <c r="B14" s="3">
        <v>13</v>
      </c>
      <c r="C14" s="4" t="s">
        <v>23</v>
      </c>
      <c r="D14" s="4" t="s">
        <v>11</v>
      </c>
      <c r="E14" s="11">
        <v>17.09</v>
      </c>
      <c r="F14" s="3"/>
      <c r="G14" s="4">
        <v>1.1000000000000001</v>
      </c>
      <c r="H14">
        <v>1</v>
      </c>
      <c r="I14" s="8" t="s">
        <v>51</v>
      </c>
      <c r="J14" s="4">
        <v>10</v>
      </c>
    </row>
    <row r="15" spans="1:10" x14ac:dyDescent="0.3">
      <c r="A15" s="3" t="s">
        <v>16</v>
      </c>
      <c r="B15" s="3">
        <v>14</v>
      </c>
      <c r="C15" s="4" t="s">
        <v>25</v>
      </c>
      <c r="D15" s="4" t="s">
        <v>13</v>
      </c>
      <c r="E15" s="11">
        <v>27.01</v>
      </c>
      <c r="F15" s="3"/>
      <c r="G15" s="4">
        <v>1.8</v>
      </c>
      <c r="H15">
        <v>2</v>
      </c>
      <c r="I15" s="8" t="s">
        <v>52</v>
      </c>
      <c r="J15" s="4">
        <v>11</v>
      </c>
    </row>
    <row r="16" spans="1:10" x14ac:dyDescent="0.3">
      <c r="A16" s="3" t="s">
        <v>16</v>
      </c>
      <c r="B16" s="3">
        <v>15</v>
      </c>
      <c r="C16" s="4" t="s">
        <v>9</v>
      </c>
      <c r="D16" s="4" t="s">
        <v>11</v>
      </c>
      <c r="E16" s="11">
        <v>12.99</v>
      </c>
      <c r="F16" s="3"/>
      <c r="G16" s="4">
        <v>0.8</v>
      </c>
      <c r="H16">
        <v>1</v>
      </c>
      <c r="I16" s="8" t="s">
        <v>53</v>
      </c>
      <c r="J16" s="4">
        <v>12</v>
      </c>
    </row>
    <row r="17" spans="1:10" x14ac:dyDescent="0.3">
      <c r="A17" s="3" t="s">
        <v>16</v>
      </c>
      <c r="B17" s="3">
        <v>16</v>
      </c>
      <c r="C17" s="4" t="s">
        <v>28</v>
      </c>
      <c r="D17" s="4" t="s">
        <v>23</v>
      </c>
      <c r="E17" s="11">
        <v>8.4</v>
      </c>
      <c r="F17" s="3"/>
      <c r="G17" s="4">
        <v>0.5</v>
      </c>
      <c r="H17">
        <v>1</v>
      </c>
      <c r="I17" s="8" t="s">
        <v>54</v>
      </c>
      <c r="J17" s="4">
        <v>13</v>
      </c>
    </row>
    <row r="18" spans="1:10" x14ac:dyDescent="0.3">
      <c r="E18" s="18"/>
      <c r="G18" s="1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M11" sqref="M11"/>
    </sheetView>
  </sheetViews>
  <sheetFormatPr defaultColWidth="9" defaultRowHeight="14" x14ac:dyDescent="0.3"/>
  <sheetData>
    <row r="1" spans="1:5" x14ac:dyDescent="0.3">
      <c r="A1" t="s">
        <v>30</v>
      </c>
      <c r="B1" t="s">
        <v>9</v>
      </c>
      <c r="C1" t="s">
        <v>13</v>
      </c>
      <c r="D1" t="s">
        <v>11</v>
      </c>
      <c r="E1" t="s">
        <v>23</v>
      </c>
    </row>
    <row r="2" spans="1:5" x14ac:dyDescent="0.3">
      <c r="A2">
        <v>1</v>
      </c>
      <c r="B2">
        <f t="shared" ref="B2:B24" ca="1" si="0">RAND()*(1.2-0.8)+0.8</f>
        <v>1.0510320484151154</v>
      </c>
      <c r="C2">
        <f t="shared" ref="C2:C24" ca="1" si="1">RAND()*(1.2-0.8)+0.8</f>
        <v>1.1880874274644064</v>
      </c>
      <c r="D2">
        <f t="shared" ref="D2:D24" ca="1" si="2">RAND()*(1.2-0.8)+0.8</f>
        <v>0.97948335932260766</v>
      </c>
      <c r="E2">
        <f t="shared" ref="E2:E24" ca="1" si="3">RAND()*(1.2-0.8)+0.8</f>
        <v>0.8237163805954153</v>
      </c>
    </row>
    <row r="3" spans="1:5" x14ac:dyDescent="0.3">
      <c r="A3">
        <v>2</v>
      </c>
      <c r="B3">
        <f t="shared" ca="1" si="0"/>
        <v>1.1022438775069212</v>
      </c>
      <c r="C3">
        <f t="shared" ca="1" si="1"/>
        <v>0.94531875568739043</v>
      </c>
      <c r="D3">
        <f t="shared" ca="1" si="2"/>
        <v>1.1285557266922361</v>
      </c>
      <c r="E3">
        <f t="shared" ca="1" si="3"/>
        <v>1.0446503877111162</v>
      </c>
    </row>
    <row r="4" spans="1:5" x14ac:dyDescent="0.3">
      <c r="A4">
        <v>3</v>
      </c>
      <c r="B4">
        <f t="shared" ca="1" si="0"/>
        <v>1.1822751669632461</v>
      </c>
      <c r="C4">
        <f t="shared" ca="1" si="1"/>
        <v>1.0484392686045974</v>
      </c>
      <c r="D4">
        <f t="shared" ca="1" si="2"/>
        <v>1.0005824121180384</v>
      </c>
      <c r="E4">
        <f t="shared" ca="1" si="3"/>
        <v>0.82890840845814517</v>
      </c>
    </row>
    <row r="5" spans="1:5" x14ac:dyDescent="0.3">
      <c r="A5">
        <v>4</v>
      </c>
      <c r="B5">
        <f t="shared" ca="1" si="0"/>
        <v>1.0358199093022258</v>
      </c>
      <c r="C5">
        <f t="shared" ca="1" si="1"/>
        <v>1.186993427245425</v>
      </c>
      <c r="D5">
        <f t="shared" ca="1" si="2"/>
        <v>0.82920058692007426</v>
      </c>
      <c r="E5">
        <f t="shared" ca="1" si="3"/>
        <v>1.0409832199323226</v>
      </c>
    </row>
    <row r="6" spans="1:5" x14ac:dyDescent="0.3">
      <c r="A6">
        <v>5</v>
      </c>
      <c r="B6">
        <f t="shared" ca="1" si="0"/>
        <v>0.80817676115893122</v>
      </c>
      <c r="C6">
        <f t="shared" ca="1" si="1"/>
        <v>1.1230700209980695</v>
      </c>
      <c r="D6">
        <f t="shared" ca="1" si="2"/>
        <v>1.1079645896152019</v>
      </c>
      <c r="E6">
        <f t="shared" ca="1" si="3"/>
        <v>0.95097950226642769</v>
      </c>
    </row>
    <row r="7" spans="1:5" x14ac:dyDescent="0.3">
      <c r="A7">
        <v>6</v>
      </c>
      <c r="B7">
        <f t="shared" ca="1" si="0"/>
        <v>0.80539778558470809</v>
      </c>
      <c r="C7">
        <f t="shared" ca="1" si="1"/>
        <v>1.0119048171405198</v>
      </c>
      <c r="D7">
        <f t="shared" ca="1" si="2"/>
        <v>0.99095798469208873</v>
      </c>
      <c r="E7">
        <f t="shared" ca="1" si="3"/>
        <v>1.0886112194087636</v>
      </c>
    </row>
    <row r="8" spans="1:5" x14ac:dyDescent="0.3">
      <c r="A8">
        <v>7</v>
      </c>
      <c r="B8">
        <f t="shared" ca="1" si="0"/>
        <v>1.0925045742929647</v>
      </c>
      <c r="C8">
        <f t="shared" ca="1" si="1"/>
        <v>1.1319532382241762</v>
      </c>
      <c r="D8">
        <f t="shared" ca="1" si="2"/>
        <v>0.95521452036333687</v>
      </c>
      <c r="E8">
        <f t="shared" ca="1" si="3"/>
        <v>0.97970414780655335</v>
      </c>
    </row>
    <row r="9" spans="1:5" x14ac:dyDescent="0.3">
      <c r="A9">
        <v>8</v>
      </c>
      <c r="B9">
        <f t="shared" ca="1" si="0"/>
        <v>1.1888225235516741</v>
      </c>
      <c r="C9">
        <f t="shared" ca="1" si="1"/>
        <v>0.85153456922336768</v>
      </c>
      <c r="D9">
        <f t="shared" ca="1" si="2"/>
        <v>0.92932933239202642</v>
      </c>
      <c r="E9">
        <f t="shared" ca="1" si="3"/>
        <v>1.0566332283747597</v>
      </c>
    </row>
    <row r="10" spans="1:5" x14ac:dyDescent="0.3">
      <c r="A10">
        <v>9</v>
      </c>
      <c r="B10">
        <f t="shared" ca="1" si="0"/>
        <v>0.85723574003044745</v>
      </c>
      <c r="C10">
        <f t="shared" ca="1" si="1"/>
        <v>0.91812699474423221</v>
      </c>
      <c r="D10">
        <f t="shared" ca="1" si="2"/>
        <v>1.0278052117665168</v>
      </c>
      <c r="E10">
        <f t="shared" ca="1" si="3"/>
        <v>0.93390797995017838</v>
      </c>
    </row>
    <row r="11" spans="1:5" x14ac:dyDescent="0.3">
      <c r="A11">
        <v>10</v>
      </c>
      <c r="B11">
        <f t="shared" ca="1" si="0"/>
        <v>0.92311247172223942</v>
      </c>
      <c r="C11">
        <f t="shared" ca="1" si="1"/>
        <v>0.98525980177025818</v>
      </c>
      <c r="D11">
        <f t="shared" ca="1" si="2"/>
        <v>1.0714235631187328</v>
      </c>
      <c r="E11">
        <f t="shared" ca="1" si="3"/>
        <v>1.103159469075627</v>
      </c>
    </row>
    <row r="12" spans="1:5" x14ac:dyDescent="0.3">
      <c r="A12">
        <v>11</v>
      </c>
      <c r="B12">
        <f t="shared" ca="1" si="0"/>
        <v>1.0695147035154706</v>
      </c>
      <c r="C12">
        <f t="shared" ca="1" si="1"/>
        <v>0.98370646690299357</v>
      </c>
      <c r="D12">
        <f t="shared" ca="1" si="2"/>
        <v>0.91764071093400967</v>
      </c>
      <c r="E12">
        <f t="shared" ca="1" si="3"/>
        <v>1.0139314264528718</v>
      </c>
    </row>
    <row r="13" spans="1:5" x14ac:dyDescent="0.3">
      <c r="A13">
        <v>12</v>
      </c>
      <c r="B13">
        <f t="shared" ca="1" si="0"/>
        <v>0.80511482821494007</v>
      </c>
      <c r="C13">
        <f t="shared" ca="1" si="1"/>
        <v>0.86608843835253424</v>
      </c>
      <c r="D13">
        <f t="shared" ca="1" si="2"/>
        <v>1.0225721305874724</v>
      </c>
      <c r="E13">
        <f t="shared" ca="1" si="3"/>
        <v>0.93738523194166401</v>
      </c>
    </row>
    <row r="14" spans="1:5" x14ac:dyDescent="0.3">
      <c r="A14">
        <v>13</v>
      </c>
      <c r="B14">
        <f t="shared" ca="1" si="0"/>
        <v>1.1013101439583517</v>
      </c>
      <c r="C14">
        <f t="shared" ca="1" si="1"/>
        <v>1.1563085797915091</v>
      </c>
      <c r="D14">
        <f t="shared" ca="1" si="2"/>
        <v>0.82094723698107563</v>
      </c>
      <c r="E14">
        <f t="shared" ca="1" si="3"/>
        <v>1.0910322956713474</v>
      </c>
    </row>
    <row r="15" spans="1:5" x14ac:dyDescent="0.3">
      <c r="A15">
        <v>14</v>
      </c>
      <c r="B15">
        <f t="shared" ca="1" si="0"/>
        <v>1.1975306265579375</v>
      </c>
      <c r="C15">
        <f t="shared" ca="1" si="1"/>
        <v>0.81086462346272725</v>
      </c>
      <c r="D15">
        <f t="shared" ca="1" si="2"/>
        <v>0.98933032468109572</v>
      </c>
      <c r="E15">
        <f t="shared" ca="1" si="3"/>
        <v>0.88105352055690456</v>
      </c>
    </row>
    <row r="16" spans="1:5" x14ac:dyDescent="0.3">
      <c r="A16">
        <v>15</v>
      </c>
      <c r="B16">
        <f t="shared" ca="1" si="0"/>
        <v>1.1689511486745774</v>
      </c>
      <c r="C16">
        <f t="shared" ca="1" si="1"/>
        <v>0.81278096801298538</v>
      </c>
      <c r="D16">
        <f t="shared" ca="1" si="2"/>
        <v>1.1216312934466273</v>
      </c>
      <c r="E16">
        <f t="shared" ca="1" si="3"/>
        <v>0.93735963151605917</v>
      </c>
    </row>
    <row r="17" spans="1:5" x14ac:dyDescent="0.3">
      <c r="A17">
        <v>16</v>
      </c>
      <c r="B17">
        <f t="shared" ca="1" si="0"/>
        <v>1.0727533182720268</v>
      </c>
      <c r="C17">
        <f t="shared" ca="1" si="1"/>
        <v>0.95242567561941194</v>
      </c>
      <c r="D17">
        <f t="shared" ca="1" si="2"/>
        <v>0.95301740346763542</v>
      </c>
      <c r="E17">
        <f t="shared" ca="1" si="3"/>
        <v>0.98498219113785535</v>
      </c>
    </row>
    <row r="18" spans="1:5" x14ac:dyDescent="0.3">
      <c r="A18">
        <v>17</v>
      </c>
      <c r="B18">
        <f t="shared" ca="1" si="0"/>
        <v>1.0756958273419541</v>
      </c>
      <c r="C18">
        <f t="shared" ca="1" si="1"/>
        <v>1.1266563317394493</v>
      </c>
      <c r="D18">
        <f t="shared" ca="1" si="2"/>
        <v>0.86506898300064605</v>
      </c>
      <c r="E18">
        <f t="shared" ca="1" si="3"/>
        <v>1.0020409894973612</v>
      </c>
    </row>
    <row r="19" spans="1:5" x14ac:dyDescent="0.3">
      <c r="A19">
        <v>18</v>
      </c>
      <c r="B19">
        <f t="shared" ca="1" si="0"/>
        <v>0.83910150565585906</v>
      </c>
      <c r="C19">
        <f t="shared" ca="1" si="1"/>
        <v>1.1433539844094198</v>
      </c>
      <c r="D19">
        <f t="shared" ca="1" si="2"/>
        <v>1.1577859618059199</v>
      </c>
      <c r="E19">
        <f t="shared" ca="1" si="3"/>
        <v>0.9385264220345737</v>
      </c>
    </row>
    <row r="20" spans="1:5" x14ac:dyDescent="0.3">
      <c r="A20">
        <v>19</v>
      </c>
      <c r="B20">
        <f t="shared" ca="1" si="0"/>
        <v>0.98251528974952163</v>
      </c>
      <c r="C20">
        <f t="shared" ca="1" si="1"/>
        <v>1.1424853641222432</v>
      </c>
      <c r="D20">
        <f t="shared" ca="1" si="2"/>
        <v>0.8524022902863917</v>
      </c>
      <c r="E20">
        <f t="shared" ca="1" si="3"/>
        <v>1.1283208819562036</v>
      </c>
    </row>
    <row r="21" spans="1:5" x14ac:dyDescent="0.3">
      <c r="A21">
        <v>20</v>
      </c>
      <c r="B21">
        <f t="shared" ca="1" si="0"/>
        <v>1.0391962293071755</v>
      </c>
      <c r="C21">
        <f t="shared" ca="1" si="1"/>
        <v>0.82417678913137493</v>
      </c>
      <c r="D21">
        <f t="shared" ca="1" si="2"/>
        <v>0.80597349175135991</v>
      </c>
      <c r="E21">
        <f t="shared" ca="1" si="3"/>
        <v>0.85321592154459047</v>
      </c>
    </row>
    <row r="22" spans="1:5" x14ac:dyDescent="0.3">
      <c r="A22">
        <v>21</v>
      </c>
      <c r="B22">
        <f t="shared" ca="1" si="0"/>
        <v>1.043545052241285</v>
      </c>
      <c r="C22">
        <f t="shared" ca="1" si="1"/>
        <v>1.1033168891330896</v>
      </c>
      <c r="D22">
        <f t="shared" ca="1" si="2"/>
        <v>1.1101328502451517</v>
      </c>
      <c r="E22">
        <f t="shared" ca="1" si="3"/>
        <v>0.94121800946412693</v>
      </c>
    </row>
    <row r="23" spans="1:5" x14ac:dyDescent="0.3">
      <c r="A23">
        <v>22</v>
      </c>
      <c r="B23">
        <f t="shared" ca="1" si="0"/>
        <v>1.1505302234790902</v>
      </c>
      <c r="C23">
        <f t="shared" ca="1" si="1"/>
        <v>1.0517881981291475</v>
      </c>
      <c r="D23">
        <f t="shared" ca="1" si="2"/>
        <v>0.89672617577276026</v>
      </c>
      <c r="E23">
        <f t="shared" ca="1" si="3"/>
        <v>0.85554224432013781</v>
      </c>
    </row>
    <row r="24" spans="1:5" x14ac:dyDescent="0.3">
      <c r="A24">
        <v>23</v>
      </c>
      <c r="B24">
        <f t="shared" ca="1" si="0"/>
        <v>1.0166201143548277</v>
      </c>
      <c r="C24">
        <f t="shared" ca="1" si="1"/>
        <v>1.147124803232314</v>
      </c>
      <c r="D24">
        <f t="shared" ca="1" si="2"/>
        <v>1.1183796201746636</v>
      </c>
      <c r="E24">
        <f t="shared" ca="1" si="3"/>
        <v>0.86609586619346679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zoomScale="85" zoomScaleNormal="85" workbookViewId="0">
      <selection activeCell="D3" sqref="D3"/>
    </sheetView>
  </sheetViews>
  <sheetFormatPr defaultColWidth="9" defaultRowHeight="14" x14ac:dyDescent="0.3"/>
  <cols>
    <col min="5" max="5" width="52.9140625" customWidth="1"/>
  </cols>
  <sheetData>
    <row r="1" spans="1:7" x14ac:dyDescent="0.3">
      <c r="A1" s="3" t="s">
        <v>0</v>
      </c>
      <c r="B1" s="3" t="s">
        <v>1</v>
      </c>
      <c r="C1" s="12" t="s">
        <v>56</v>
      </c>
      <c r="D1" s="3" t="s">
        <v>2</v>
      </c>
      <c r="E1" s="6" t="s">
        <v>3</v>
      </c>
      <c r="F1" s="3" t="s">
        <v>4</v>
      </c>
      <c r="G1" s="3" t="s">
        <v>5</v>
      </c>
    </row>
    <row r="2" spans="1:7" x14ac:dyDescent="0.3">
      <c r="A2" s="3" t="s">
        <v>31</v>
      </c>
      <c r="B2" s="3">
        <v>1</v>
      </c>
      <c r="C2" s="12"/>
      <c r="D2" s="4" t="s">
        <v>32</v>
      </c>
      <c r="E2" s="6"/>
      <c r="F2" s="4" t="s">
        <v>11</v>
      </c>
      <c r="G2" s="5">
        <v>15.37</v>
      </c>
    </row>
    <row r="3" spans="1:7" x14ac:dyDescent="0.3">
      <c r="A3" s="3" t="s">
        <v>33</v>
      </c>
      <c r="B3" s="3">
        <v>2</v>
      </c>
      <c r="C3" s="12"/>
      <c r="D3" s="4" t="s">
        <v>32</v>
      </c>
      <c r="E3" s="6"/>
      <c r="F3" s="4" t="s">
        <v>11</v>
      </c>
      <c r="G3" s="5">
        <v>30.23</v>
      </c>
    </row>
    <row r="4" spans="1:7" x14ac:dyDescent="0.3">
      <c r="A4" s="3" t="s">
        <v>33</v>
      </c>
      <c r="B4" s="3">
        <v>3</v>
      </c>
      <c r="C4" s="12"/>
      <c r="D4" s="4" t="s">
        <v>34</v>
      </c>
      <c r="E4" s="6" t="s">
        <v>14</v>
      </c>
      <c r="F4" s="4" t="s">
        <v>11</v>
      </c>
      <c r="G4" s="5">
        <v>28.16</v>
      </c>
    </row>
    <row r="5" spans="1:7" x14ac:dyDescent="0.3">
      <c r="A5" s="3" t="s">
        <v>35</v>
      </c>
      <c r="B5" s="3">
        <v>4</v>
      </c>
      <c r="C5" s="12"/>
      <c r="D5" s="4" t="s">
        <v>34</v>
      </c>
      <c r="E5" s="6"/>
      <c r="F5" s="4" t="s">
        <v>11</v>
      </c>
      <c r="G5" s="5">
        <v>21.25</v>
      </c>
    </row>
    <row r="6" spans="1:7" ht="28" customHeight="1" x14ac:dyDescent="0.3">
      <c r="A6" s="3" t="s">
        <v>36</v>
      </c>
      <c r="B6" s="3">
        <v>5</v>
      </c>
      <c r="C6" s="12"/>
      <c r="D6" s="4" t="s">
        <v>34</v>
      </c>
      <c r="E6" s="6" t="s">
        <v>17</v>
      </c>
      <c r="F6" s="4" t="s">
        <v>13</v>
      </c>
      <c r="G6" s="5">
        <v>25.36</v>
      </c>
    </row>
    <row r="7" spans="1:7" ht="42" customHeight="1" x14ac:dyDescent="0.3">
      <c r="A7" s="3" t="s">
        <v>36</v>
      </c>
      <c r="B7" s="3">
        <v>6</v>
      </c>
      <c r="C7" s="12"/>
      <c r="D7" s="4" t="s">
        <v>37</v>
      </c>
      <c r="E7" s="6" t="s">
        <v>18</v>
      </c>
      <c r="F7" s="4" t="s">
        <v>11</v>
      </c>
      <c r="G7" s="5">
        <v>14.3</v>
      </c>
    </row>
    <row r="8" spans="1:7" ht="42" customHeight="1" x14ac:dyDescent="0.3">
      <c r="A8" s="3" t="s">
        <v>36</v>
      </c>
      <c r="B8" s="3">
        <v>7</v>
      </c>
      <c r="C8" s="12"/>
      <c r="D8" s="4" t="s">
        <v>32</v>
      </c>
      <c r="E8" s="6" t="s">
        <v>19</v>
      </c>
      <c r="F8" s="4" t="s">
        <v>13</v>
      </c>
      <c r="G8" s="5">
        <v>33.78</v>
      </c>
    </row>
    <row r="9" spans="1:7" ht="42" customHeight="1" x14ac:dyDescent="0.3">
      <c r="A9" s="3" t="s">
        <v>36</v>
      </c>
      <c r="B9" s="3">
        <v>8</v>
      </c>
      <c r="C9" s="12"/>
      <c r="D9" s="4" t="s">
        <v>34</v>
      </c>
      <c r="E9" s="6" t="s">
        <v>20</v>
      </c>
      <c r="F9" s="4" t="s">
        <v>13</v>
      </c>
      <c r="G9" s="5">
        <v>36.619999999999997</v>
      </c>
    </row>
    <row r="10" spans="1:7" ht="42" customHeight="1" x14ac:dyDescent="0.3">
      <c r="A10" s="3" t="s">
        <v>36</v>
      </c>
      <c r="B10" s="3">
        <v>9</v>
      </c>
      <c r="C10" s="12"/>
      <c r="D10" s="4" t="s">
        <v>34</v>
      </c>
      <c r="E10" s="6" t="s">
        <v>21</v>
      </c>
      <c r="F10" s="4" t="s">
        <v>13</v>
      </c>
      <c r="G10" s="5">
        <v>36.82</v>
      </c>
    </row>
    <row r="11" spans="1:7" ht="56" customHeight="1" x14ac:dyDescent="0.3">
      <c r="A11" s="3" t="s">
        <v>36</v>
      </c>
      <c r="B11" s="14">
        <v>10</v>
      </c>
      <c r="C11" s="12"/>
      <c r="D11" s="4" t="s">
        <v>34</v>
      </c>
      <c r="E11" s="6" t="s">
        <v>22</v>
      </c>
      <c r="F11" s="4" t="s">
        <v>13</v>
      </c>
      <c r="G11" s="5">
        <v>30.96</v>
      </c>
    </row>
    <row r="12" spans="1:7" ht="56" customHeight="1" x14ac:dyDescent="0.3">
      <c r="A12" s="15" t="s">
        <v>57</v>
      </c>
      <c r="B12" s="14">
        <v>11</v>
      </c>
      <c r="C12" s="12"/>
      <c r="D12" s="16" t="s">
        <v>58</v>
      </c>
      <c r="E12" s="6" t="s">
        <v>22</v>
      </c>
      <c r="F12" s="16" t="s">
        <v>59</v>
      </c>
      <c r="G12" s="5">
        <v>25.62</v>
      </c>
    </row>
    <row r="13" spans="1:7" ht="56" customHeight="1" x14ac:dyDescent="0.3">
      <c r="A13" s="3" t="s">
        <v>36</v>
      </c>
      <c r="B13" s="14">
        <v>12</v>
      </c>
      <c r="C13" s="12"/>
      <c r="D13" s="4" t="s">
        <v>38</v>
      </c>
      <c r="E13" s="6" t="s">
        <v>24</v>
      </c>
      <c r="F13" s="4" t="s">
        <v>11</v>
      </c>
      <c r="G13" s="5">
        <v>17.09</v>
      </c>
    </row>
    <row r="14" spans="1:7" ht="70" customHeight="1" x14ac:dyDescent="0.3">
      <c r="A14" s="3" t="s">
        <v>36</v>
      </c>
      <c r="B14" s="14">
        <v>13</v>
      </c>
      <c r="C14" s="12"/>
      <c r="D14" s="4" t="s">
        <v>39</v>
      </c>
      <c r="E14" s="6" t="s">
        <v>26</v>
      </c>
      <c r="F14" s="4" t="s">
        <v>13</v>
      </c>
      <c r="G14" s="5">
        <v>27.01</v>
      </c>
    </row>
    <row r="15" spans="1:7" ht="70" customHeight="1" x14ac:dyDescent="0.3">
      <c r="A15" s="3" t="s">
        <v>36</v>
      </c>
      <c r="B15" s="14">
        <v>14</v>
      </c>
      <c r="C15" s="12"/>
      <c r="D15" s="4" t="s">
        <v>32</v>
      </c>
      <c r="E15" s="6" t="s">
        <v>27</v>
      </c>
      <c r="F15" s="4" t="s">
        <v>11</v>
      </c>
      <c r="G15" s="5">
        <v>12.99</v>
      </c>
    </row>
    <row r="16" spans="1:7" ht="84" customHeight="1" x14ac:dyDescent="0.3">
      <c r="A16" s="3" t="s">
        <v>36</v>
      </c>
      <c r="B16" s="14">
        <v>15</v>
      </c>
      <c r="C16" s="13"/>
      <c r="D16" s="4" t="s">
        <v>23</v>
      </c>
      <c r="E16" s="5">
        <v>8.4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8" sqref="B8"/>
    </sheetView>
  </sheetViews>
  <sheetFormatPr defaultColWidth="9" defaultRowHeight="14" x14ac:dyDescent="0.3"/>
  <cols>
    <col min="3" max="3" width="32.83203125" customWidth="1"/>
  </cols>
  <sheetData>
    <row r="1" spans="1:3" x14ac:dyDescent="0.3">
      <c r="A1" s="1" t="s">
        <v>40</v>
      </c>
      <c r="B1" s="1" t="s">
        <v>41</v>
      </c>
      <c r="C1" s="1" t="s">
        <v>42</v>
      </c>
    </row>
    <row r="2" spans="1:3" x14ac:dyDescent="0.3">
      <c r="A2" t="s">
        <v>9</v>
      </c>
      <c r="B2">
        <v>6</v>
      </c>
      <c r="C2">
        <v>6</v>
      </c>
    </row>
    <row r="3" spans="1:3" x14ac:dyDescent="0.3">
      <c r="A3" t="s">
        <v>13</v>
      </c>
      <c r="B3">
        <v>11.6</v>
      </c>
      <c r="C3">
        <v>11</v>
      </c>
    </row>
    <row r="4" spans="1:3" x14ac:dyDescent="0.3">
      <c r="A4" t="s">
        <v>11</v>
      </c>
      <c r="B4">
        <v>0.9</v>
      </c>
      <c r="C4">
        <v>1</v>
      </c>
    </row>
    <row r="5" spans="1:3" x14ac:dyDescent="0.3">
      <c r="A5" t="s">
        <v>23</v>
      </c>
      <c r="B5">
        <v>1.1000000000000001</v>
      </c>
      <c r="C5">
        <v>1</v>
      </c>
    </row>
    <row r="6" spans="1:3" x14ac:dyDescent="0.3">
      <c r="A6" t="s">
        <v>25</v>
      </c>
      <c r="B6">
        <v>1.8</v>
      </c>
      <c r="C6">
        <v>2</v>
      </c>
    </row>
    <row r="7" spans="1:3" x14ac:dyDescent="0.3">
      <c r="A7" t="s">
        <v>28</v>
      </c>
      <c r="B7">
        <v>0.5</v>
      </c>
      <c r="C7">
        <v>1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7445-9AFC-470C-8AD1-77D313D33C7C}">
  <dimension ref="A1:I18"/>
  <sheetViews>
    <sheetView tabSelected="1" workbookViewId="0">
      <selection activeCell="K21" sqref="K21"/>
    </sheetView>
  </sheetViews>
  <sheetFormatPr defaultRowHeight="14" x14ac:dyDescent="0.3"/>
  <cols>
    <col min="3" max="3" width="12.83203125" hidden="1" customWidth="1"/>
    <col min="4" max="4" width="23.4140625" hidden="1" customWidth="1"/>
    <col min="5" max="5" width="13.08203125" hidden="1" customWidth="1"/>
    <col min="6" max="6" width="10.58203125" hidden="1" customWidth="1"/>
    <col min="7" max="7" width="17.83203125" customWidth="1"/>
    <col min="8" max="8" width="47" style="20" customWidth="1"/>
    <col min="9" max="9" width="17.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63</v>
      </c>
      <c r="H1" s="19" t="s">
        <v>43</v>
      </c>
      <c r="I1" s="10" t="s">
        <v>55</v>
      </c>
    </row>
    <row r="2" spans="1:9" x14ac:dyDescent="0.3">
      <c r="A2" s="3" t="s">
        <v>8</v>
      </c>
      <c r="B2" s="3">
        <v>1</v>
      </c>
      <c r="C2" s="4" t="s">
        <v>9</v>
      </c>
      <c r="D2" s="3" t="s">
        <v>10</v>
      </c>
      <c r="E2" s="4" t="s">
        <v>11</v>
      </c>
      <c r="F2" s="11">
        <v>15.37</v>
      </c>
      <c r="G2" s="3"/>
      <c r="I2" s="4">
        <v>0</v>
      </c>
    </row>
    <row r="3" spans="1:9" x14ac:dyDescent="0.3">
      <c r="A3" s="3" t="s">
        <v>12</v>
      </c>
      <c r="B3" s="3">
        <v>2</v>
      </c>
      <c r="C3" s="4" t="s">
        <v>9</v>
      </c>
      <c r="D3" s="3" t="s">
        <v>10</v>
      </c>
      <c r="E3" s="4" t="s">
        <v>11</v>
      </c>
      <c r="F3" s="11">
        <v>30.23</v>
      </c>
      <c r="G3" s="3"/>
      <c r="I3" s="4">
        <v>0</v>
      </c>
    </row>
    <row r="4" spans="1:9" x14ac:dyDescent="0.3">
      <c r="A4" s="3" t="s">
        <v>12</v>
      </c>
      <c r="B4" s="3">
        <v>3</v>
      </c>
      <c r="C4" s="4" t="s">
        <v>13</v>
      </c>
      <c r="D4" s="3" t="s">
        <v>14</v>
      </c>
      <c r="E4" s="4" t="s">
        <v>11</v>
      </c>
      <c r="F4" s="11">
        <v>28.16</v>
      </c>
      <c r="G4" s="3"/>
      <c r="H4" s="21">
        <v>2</v>
      </c>
      <c r="I4" s="4">
        <v>1</v>
      </c>
    </row>
    <row r="5" spans="1:9" x14ac:dyDescent="0.3">
      <c r="A5" s="3" t="s">
        <v>15</v>
      </c>
      <c r="B5" s="3">
        <v>4</v>
      </c>
      <c r="C5" s="4" t="s">
        <v>13</v>
      </c>
      <c r="D5" s="3" t="s">
        <v>10</v>
      </c>
      <c r="E5" s="4" t="s">
        <v>11</v>
      </c>
      <c r="F5" s="11">
        <v>21.25</v>
      </c>
      <c r="G5" s="3"/>
      <c r="H5" s="21"/>
      <c r="I5" s="4">
        <v>0</v>
      </c>
    </row>
    <row r="6" spans="1:9" x14ac:dyDescent="0.3">
      <c r="A6" s="3" t="s">
        <v>16</v>
      </c>
      <c r="B6" s="3">
        <v>5</v>
      </c>
      <c r="C6" s="4" t="s">
        <v>13</v>
      </c>
      <c r="D6" s="3" t="s">
        <v>17</v>
      </c>
      <c r="E6" s="4" t="s">
        <v>13</v>
      </c>
      <c r="F6" s="11">
        <v>25.36</v>
      </c>
      <c r="G6" s="3">
        <f>INT(6)</f>
        <v>6</v>
      </c>
      <c r="H6" s="22" t="s">
        <v>65</v>
      </c>
      <c r="I6" s="4">
        <v>4</v>
      </c>
    </row>
    <row r="7" spans="1:9" x14ac:dyDescent="0.3">
      <c r="A7" s="15" t="s">
        <v>62</v>
      </c>
      <c r="B7" s="3">
        <v>6</v>
      </c>
      <c r="C7" s="16" t="s">
        <v>64</v>
      </c>
      <c r="D7" s="3"/>
      <c r="E7" s="16" t="s">
        <v>59</v>
      </c>
      <c r="F7" s="11">
        <v>12</v>
      </c>
      <c r="G7" s="3"/>
      <c r="H7" s="23" t="s">
        <v>47</v>
      </c>
      <c r="I7" s="4">
        <v>4</v>
      </c>
    </row>
    <row r="8" spans="1:9" x14ac:dyDescent="0.3">
      <c r="A8" s="3" t="s">
        <v>16</v>
      </c>
      <c r="B8" s="3">
        <v>7</v>
      </c>
      <c r="C8" s="4" t="s">
        <v>11</v>
      </c>
      <c r="D8" s="3" t="s">
        <v>18</v>
      </c>
      <c r="E8" s="4" t="s">
        <v>11</v>
      </c>
      <c r="F8" s="11">
        <v>14.3</v>
      </c>
      <c r="G8" s="3"/>
      <c r="H8" s="22" t="s">
        <v>66</v>
      </c>
      <c r="I8" s="4">
        <v>5</v>
      </c>
    </row>
    <row r="9" spans="1:9" x14ac:dyDescent="0.3">
      <c r="A9" s="3" t="s">
        <v>16</v>
      </c>
      <c r="B9" s="3">
        <v>8</v>
      </c>
      <c r="C9" s="4" t="s">
        <v>9</v>
      </c>
      <c r="D9" s="3" t="s">
        <v>19</v>
      </c>
      <c r="E9" s="4" t="s">
        <v>13</v>
      </c>
      <c r="F9" s="11">
        <v>33.78</v>
      </c>
      <c r="G9" s="3"/>
      <c r="H9" s="22" t="s">
        <v>44</v>
      </c>
      <c r="I9" s="4">
        <v>6</v>
      </c>
    </row>
    <row r="10" spans="1:9" x14ac:dyDescent="0.3">
      <c r="A10" s="3" t="s">
        <v>16</v>
      </c>
      <c r="B10" s="3">
        <v>9</v>
      </c>
      <c r="C10" s="4" t="s">
        <v>13</v>
      </c>
      <c r="D10" s="3" t="s">
        <v>20</v>
      </c>
      <c r="E10" s="4" t="s">
        <v>13</v>
      </c>
      <c r="F10" s="11">
        <v>36.619999999999997</v>
      </c>
      <c r="G10" s="3"/>
      <c r="H10" s="23" t="s">
        <v>48</v>
      </c>
      <c r="I10" s="4">
        <v>7</v>
      </c>
    </row>
    <row r="11" spans="1:9" x14ac:dyDescent="0.3">
      <c r="A11" s="3" t="s">
        <v>16</v>
      </c>
      <c r="B11" s="3">
        <v>10</v>
      </c>
      <c r="C11" s="4" t="s">
        <v>13</v>
      </c>
      <c r="D11" s="3" t="s">
        <v>21</v>
      </c>
      <c r="E11" s="4" t="s">
        <v>13</v>
      </c>
      <c r="F11" s="11">
        <v>36.82</v>
      </c>
      <c r="G11" s="3"/>
      <c r="H11" s="23" t="s">
        <v>49</v>
      </c>
      <c r="I11" s="4">
        <v>8</v>
      </c>
    </row>
    <row r="12" spans="1:9" x14ac:dyDescent="0.3">
      <c r="A12" s="3" t="s">
        <v>16</v>
      </c>
      <c r="B12" s="3">
        <v>11</v>
      </c>
      <c r="C12" s="4" t="s">
        <v>13</v>
      </c>
      <c r="D12" s="3" t="s">
        <v>22</v>
      </c>
      <c r="E12" s="4" t="s">
        <v>13</v>
      </c>
      <c r="F12" s="11">
        <v>30.96</v>
      </c>
      <c r="G12" s="3">
        <f>INT(12)</f>
        <v>12</v>
      </c>
      <c r="H12" s="23" t="s">
        <v>50</v>
      </c>
      <c r="I12" s="4">
        <v>9</v>
      </c>
    </row>
    <row r="13" spans="1:9" x14ac:dyDescent="0.3">
      <c r="A13" s="15" t="s">
        <v>62</v>
      </c>
      <c r="B13" s="3">
        <v>12</v>
      </c>
      <c r="C13" s="3" t="s">
        <v>60</v>
      </c>
      <c r="D13" s="3" t="s">
        <v>58</v>
      </c>
      <c r="E13" s="3" t="s">
        <v>59</v>
      </c>
      <c r="F13" s="3">
        <v>25.62</v>
      </c>
      <c r="G13" s="3"/>
      <c r="H13" s="23" t="s">
        <v>50</v>
      </c>
      <c r="I13" s="3">
        <v>9</v>
      </c>
    </row>
    <row r="14" spans="1:9" x14ac:dyDescent="0.3">
      <c r="A14" s="3" t="s">
        <v>16</v>
      </c>
      <c r="B14" s="3">
        <v>13</v>
      </c>
      <c r="C14" s="4" t="s">
        <v>23</v>
      </c>
      <c r="D14" s="3" t="s">
        <v>24</v>
      </c>
      <c r="E14" s="4" t="s">
        <v>11</v>
      </c>
      <c r="F14" s="11">
        <v>17.09</v>
      </c>
      <c r="G14" s="3"/>
      <c r="H14" s="23" t="s">
        <v>51</v>
      </c>
      <c r="I14" s="4">
        <v>10</v>
      </c>
    </row>
    <row r="15" spans="1:9" x14ac:dyDescent="0.3">
      <c r="A15" s="3" t="s">
        <v>16</v>
      </c>
      <c r="B15" s="3">
        <v>14</v>
      </c>
      <c r="C15" s="4" t="s">
        <v>25</v>
      </c>
      <c r="D15" s="3" t="s">
        <v>26</v>
      </c>
      <c r="E15" s="4" t="s">
        <v>13</v>
      </c>
      <c r="F15" s="11">
        <v>27.01</v>
      </c>
      <c r="G15" s="3"/>
      <c r="H15" s="23" t="s">
        <v>52</v>
      </c>
      <c r="I15" s="4">
        <v>11</v>
      </c>
    </row>
    <row r="16" spans="1:9" x14ac:dyDescent="0.3">
      <c r="A16" s="3" t="s">
        <v>16</v>
      </c>
      <c r="B16" s="3">
        <v>15</v>
      </c>
      <c r="C16" s="4" t="s">
        <v>9</v>
      </c>
      <c r="D16" s="3" t="s">
        <v>27</v>
      </c>
      <c r="E16" s="4" t="s">
        <v>11</v>
      </c>
      <c r="F16" s="11">
        <v>12.99</v>
      </c>
      <c r="G16" s="3"/>
      <c r="H16" s="23" t="s">
        <v>53</v>
      </c>
      <c r="I16" s="4">
        <v>12</v>
      </c>
    </row>
    <row r="17" spans="1:9" x14ac:dyDescent="0.3">
      <c r="A17" s="3" t="s">
        <v>16</v>
      </c>
      <c r="B17" s="3">
        <v>16</v>
      </c>
      <c r="C17" s="4" t="s">
        <v>28</v>
      </c>
      <c r="D17" s="3" t="s">
        <v>29</v>
      </c>
      <c r="E17" s="4" t="s">
        <v>23</v>
      </c>
      <c r="F17" s="11">
        <v>8.4</v>
      </c>
      <c r="G17" s="3"/>
      <c r="H17" s="23" t="s">
        <v>54</v>
      </c>
      <c r="I17" s="4">
        <v>13</v>
      </c>
    </row>
    <row r="18" spans="1:9" x14ac:dyDescent="0.3">
      <c r="H18" s="23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CAF6-0143-4191-8C3E-70C2955E5B20}">
  <dimension ref="A1:I18"/>
  <sheetViews>
    <sheetView workbookViewId="0">
      <selection activeCell="B1" sqref="B1:H18"/>
    </sheetView>
  </sheetViews>
  <sheetFormatPr defaultRowHeight="14" x14ac:dyDescent="0.3"/>
  <cols>
    <col min="3" max="6" width="0" hidden="1" customWidth="1"/>
    <col min="7" max="7" width="23.4140625" customWidth="1"/>
    <col min="8" max="8" width="58.6640625" customWidth="1"/>
    <col min="9" max="9" width="33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63</v>
      </c>
      <c r="H1" s="19" t="s">
        <v>43</v>
      </c>
      <c r="I1" s="10" t="s">
        <v>55</v>
      </c>
    </row>
    <row r="2" spans="1:9" x14ac:dyDescent="0.3">
      <c r="A2" s="3" t="s">
        <v>8</v>
      </c>
      <c r="B2" s="3">
        <v>1</v>
      </c>
      <c r="C2" s="4" t="s">
        <v>9</v>
      </c>
      <c r="D2" s="3" t="s">
        <v>10</v>
      </c>
      <c r="E2" s="4" t="s">
        <v>11</v>
      </c>
      <c r="F2" s="11">
        <v>15.37</v>
      </c>
      <c r="G2" s="3"/>
      <c r="H2" s="20"/>
      <c r="I2" s="4">
        <v>0</v>
      </c>
    </row>
    <row r="3" spans="1:9" x14ac:dyDescent="0.3">
      <c r="A3" s="3" t="s">
        <v>12</v>
      </c>
      <c r="B3" s="3">
        <v>2</v>
      </c>
      <c r="C3" s="4" t="s">
        <v>9</v>
      </c>
      <c r="D3" s="3" t="s">
        <v>10</v>
      </c>
      <c r="E3" s="4" t="s">
        <v>11</v>
      </c>
      <c r="F3" s="11">
        <v>30.23</v>
      </c>
      <c r="G3" s="3">
        <v>3</v>
      </c>
      <c r="H3" s="20"/>
      <c r="I3" s="4">
        <v>0</v>
      </c>
    </row>
    <row r="4" spans="1:9" x14ac:dyDescent="0.3">
      <c r="A4" s="3" t="s">
        <v>12</v>
      </c>
      <c r="B4" s="3">
        <v>3</v>
      </c>
      <c r="C4" s="4" t="s">
        <v>13</v>
      </c>
      <c r="D4" s="3" t="s">
        <v>14</v>
      </c>
      <c r="E4" s="4" t="s">
        <v>11</v>
      </c>
      <c r="F4" s="11">
        <v>28.16</v>
      </c>
      <c r="G4" s="24"/>
      <c r="H4" s="21">
        <v>2</v>
      </c>
      <c r="I4" s="4">
        <v>1</v>
      </c>
    </row>
    <row r="5" spans="1:9" x14ac:dyDescent="0.3">
      <c r="A5" s="3" t="s">
        <v>15</v>
      </c>
      <c r="B5" s="3">
        <v>4</v>
      </c>
      <c r="C5" s="4" t="s">
        <v>13</v>
      </c>
      <c r="D5" s="3" t="s">
        <v>10</v>
      </c>
      <c r="E5" s="4" t="s">
        <v>11</v>
      </c>
      <c r="F5" s="11">
        <v>21.25</v>
      </c>
      <c r="G5" s="24" t="s">
        <v>67</v>
      </c>
      <c r="H5" s="21">
        <v>3</v>
      </c>
      <c r="I5" s="4">
        <v>0</v>
      </c>
    </row>
    <row r="6" spans="1:9" x14ac:dyDescent="0.3">
      <c r="A6" s="3" t="s">
        <v>16</v>
      </c>
      <c r="B6" s="3">
        <v>5</v>
      </c>
      <c r="C6" s="4" t="s">
        <v>13</v>
      </c>
      <c r="D6" s="3" t="s">
        <v>17</v>
      </c>
      <c r="E6" s="4" t="s">
        <v>13</v>
      </c>
      <c r="F6" s="11">
        <v>25.36</v>
      </c>
      <c r="G6" s="3"/>
      <c r="H6" s="21">
        <v>3</v>
      </c>
      <c r="I6" s="4">
        <v>4</v>
      </c>
    </row>
    <row r="7" spans="1:9" x14ac:dyDescent="0.3">
      <c r="A7" s="15" t="s">
        <v>62</v>
      </c>
      <c r="B7" s="3">
        <v>6</v>
      </c>
      <c r="C7" s="16" t="s">
        <v>64</v>
      </c>
      <c r="D7" s="3"/>
      <c r="E7" s="16" t="s">
        <v>59</v>
      </c>
      <c r="F7" s="11">
        <v>12</v>
      </c>
      <c r="G7" s="3"/>
      <c r="H7" s="21">
        <v>3</v>
      </c>
      <c r="I7" s="4">
        <v>4</v>
      </c>
    </row>
    <row r="8" spans="1:9" x14ac:dyDescent="0.3">
      <c r="A8" s="15" t="s">
        <v>62</v>
      </c>
      <c r="B8" s="3">
        <v>7</v>
      </c>
      <c r="C8" s="16"/>
      <c r="D8" s="3"/>
      <c r="E8" s="16"/>
      <c r="F8" s="11"/>
      <c r="G8" s="3"/>
      <c r="H8" s="25" t="s">
        <v>68</v>
      </c>
      <c r="I8" s="4"/>
    </row>
    <row r="9" spans="1:9" x14ac:dyDescent="0.3">
      <c r="A9" s="3" t="s">
        <v>16</v>
      </c>
      <c r="B9" s="3">
        <v>8</v>
      </c>
      <c r="C9" s="4" t="s">
        <v>11</v>
      </c>
      <c r="D9" s="3" t="s">
        <v>18</v>
      </c>
      <c r="E9" s="4" t="s">
        <v>11</v>
      </c>
      <c r="F9" s="11">
        <v>14.3</v>
      </c>
      <c r="G9" s="3"/>
      <c r="H9" s="22" t="s">
        <v>66</v>
      </c>
      <c r="I9" s="4">
        <v>5</v>
      </c>
    </row>
    <row r="10" spans="1:9" x14ac:dyDescent="0.3">
      <c r="A10" s="3" t="s">
        <v>16</v>
      </c>
      <c r="B10" s="3">
        <v>9</v>
      </c>
      <c r="C10" s="4" t="s">
        <v>9</v>
      </c>
      <c r="D10" s="3" t="s">
        <v>19</v>
      </c>
      <c r="E10" s="4" t="s">
        <v>13</v>
      </c>
      <c r="F10" s="11">
        <v>33.78</v>
      </c>
      <c r="G10" s="3"/>
      <c r="H10" s="23" t="s">
        <v>45</v>
      </c>
      <c r="I10" s="4">
        <v>6</v>
      </c>
    </row>
    <row r="11" spans="1:9" x14ac:dyDescent="0.3">
      <c r="A11" s="3" t="s">
        <v>16</v>
      </c>
      <c r="B11" s="3">
        <v>10</v>
      </c>
      <c r="C11" s="4" t="s">
        <v>13</v>
      </c>
      <c r="D11" s="3" t="s">
        <v>20</v>
      </c>
      <c r="E11" s="4" t="s">
        <v>13</v>
      </c>
      <c r="F11" s="11">
        <v>36.619999999999997</v>
      </c>
      <c r="G11" s="3"/>
      <c r="H11" s="23" t="s">
        <v>48</v>
      </c>
      <c r="I11" s="4">
        <v>7</v>
      </c>
    </row>
    <row r="12" spans="1:9" x14ac:dyDescent="0.3">
      <c r="A12" s="3" t="s">
        <v>16</v>
      </c>
      <c r="B12" s="3">
        <v>11</v>
      </c>
      <c r="C12" s="4" t="s">
        <v>13</v>
      </c>
      <c r="D12" s="3" t="s">
        <v>21</v>
      </c>
      <c r="E12" s="4" t="s">
        <v>13</v>
      </c>
      <c r="F12" s="11">
        <v>36.82</v>
      </c>
      <c r="G12" s="3"/>
      <c r="H12" s="23" t="s">
        <v>49</v>
      </c>
      <c r="I12" s="4">
        <v>8</v>
      </c>
    </row>
    <row r="13" spans="1:9" x14ac:dyDescent="0.3">
      <c r="A13" s="3" t="s">
        <v>16</v>
      </c>
      <c r="B13" s="3">
        <v>12</v>
      </c>
      <c r="C13" s="4" t="s">
        <v>13</v>
      </c>
      <c r="D13" s="3" t="s">
        <v>22</v>
      </c>
      <c r="E13" s="4" t="s">
        <v>13</v>
      </c>
      <c r="F13" s="11">
        <v>30.96</v>
      </c>
      <c r="G13" s="3"/>
      <c r="H13" s="23" t="s">
        <v>50</v>
      </c>
      <c r="I13" s="4">
        <v>9</v>
      </c>
    </row>
    <row r="14" spans="1:9" x14ac:dyDescent="0.3">
      <c r="A14" s="15" t="s">
        <v>62</v>
      </c>
      <c r="B14" s="3">
        <v>13</v>
      </c>
      <c r="C14" s="3" t="s">
        <v>60</v>
      </c>
      <c r="D14" s="3" t="s">
        <v>58</v>
      </c>
      <c r="E14" s="3" t="s">
        <v>59</v>
      </c>
      <c r="F14" s="3">
        <v>25.62</v>
      </c>
      <c r="G14" s="3"/>
      <c r="H14" s="23" t="s">
        <v>50</v>
      </c>
      <c r="I14" s="3">
        <v>9</v>
      </c>
    </row>
    <row r="15" spans="1:9" x14ac:dyDescent="0.3">
      <c r="A15" s="3" t="s">
        <v>16</v>
      </c>
      <c r="B15" s="3">
        <v>14</v>
      </c>
      <c r="C15" s="4" t="s">
        <v>23</v>
      </c>
      <c r="D15" s="3" t="s">
        <v>24</v>
      </c>
      <c r="E15" s="4" t="s">
        <v>11</v>
      </c>
      <c r="F15" s="11">
        <v>17.09</v>
      </c>
      <c r="G15" s="3"/>
      <c r="H15" s="23" t="s">
        <v>51</v>
      </c>
      <c r="I15" s="4">
        <v>10</v>
      </c>
    </row>
    <row r="16" spans="1:9" x14ac:dyDescent="0.3">
      <c r="A16" s="3" t="s">
        <v>16</v>
      </c>
      <c r="B16" s="3">
        <v>15</v>
      </c>
      <c r="C16" s="4" t="s">
        <v>25</v>
      </c>
      <c r="D16" s="3" t="s">
        <v>26</v>
      </c>
      <c r="E16" s="4" t="s">
        <v>13</v>
      </c>
      <c r="F16" s="11">
        <v>27.01</v>
      </c>
      <c r="G16" s="3"/>
      <c r="H16" s="23" t="s">
        <v>51</v>
      </c>
      <c r="I16" s="4">
        <v>11</v>
      </c>
    </row>
    <row r="17" spans="1:9" x14ac:dyDescent="0.3">
      <c r="A17" s="3" t="s">
        <v>16</v>
      </c>
      <c r="B17" s="3">
        <v>16</v>
      </c>
      <c r="C17" s="4" t="s">
        <v>9</v>
      </c>
      <c r="D17" s="3" t="s">
        <v>27</v>
      </c>
      <c r="E17" s="4" t="s">
        <v>11</v>
      </c>
      <c r="F17" s="11">
        <v>12.99</v>
      </c>
      <c r="G17" s="3"/>
      <c r="H17" s="23" t="s">
        <v>53</v>
      </c>
      <c r="I17" s="4">
        <v>12</v>
      </c>
    </row>
    <row r="18" spans="1:9" x14ac:dyDescent="0.3">
      <c r="A18" s="3" t="s">
        <v>16</v>
      </c>
      <c r="B18" s="3">
        <v>17</v>
      </c>
      <c r="C18" s="4" t="s">
        <v>28</v>
      </c>
      <c r="D18" s="3" t="s">
        <v>29</v>
      </c>
      <c r="E18" s="4" t="s">
        <v>23</v>
      </c>
      <c r="F18" s="11">
        <v>8.4</v>
      </c>
      <c r="G18" s="3"/>
      <c r="H18" s="23" t="s">
        <v>54</v>
      </c>
      <c r="I18" s="4">
        <v>13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use</vt:lpstr>
      <vt:lpstr>staff</vt:lpstr>
      <vt:lpstr>orignal</vt:lpstr>
      <vt:lpstr>machine</vt:lpstr>
      <vt:lpstr>final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elegant_pigg</dc:creator>
  <cp:lastModifiedBy>楚儿 欧</cp:lastModifiedBy>
  <dcterms:created xsi:type="dcterms:W3CDTF">2015-06-05T18:19:00Z</dcterms:created>
  <dcterms:modified xsi:type="dcterms:W3CDTF">2025-01-02T09:34:33Z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17DBF9DC89F9456D87C7524D01A4A79F_12</vt:lpwstr>
  </property>
  <property fmtid="{D5CDD505-2E9C-101B-9397-08002B2CF9AE}" pid="3" name="KSOProductBuildVer">
    <vt:lpwstr>2052-12.1.0.18608</vt:lpwstr>
  </property>
</Properties>
</file>